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herazo\Documents\PLAN ANTICORRUPCION\PLAN ANTICORRUPCION MARZO 31 POR COMPONENTES\Avance Plan Anticorrupcion\"/>
    </mc:Choice>
  </mc:AlternateContent>
  <bookViews>
    <workbookView xWindow="0" yWindow="0" windowWidth="21570" windowHeight="8160" tabRatio="769" firstSheet="1" activeTab="9"/>
  </bookViews>
  <sheets>
    <sheet name="Contexto Estratégico" sheetId="11" state="hidden" r:id="rId1"/>
    <sheet name="Gestión de Riesgos" sheetId="17" r:id="rId2"/>
    <sheet name="Explicación de los campos" sheetId="9" state="hidden" r:id="rId3"/>
    <sheet name="Comprobación Riesgos Corrupción" sheetId="13" state="hidden" r:id="rId4"/>
    <sheet name="Hoja2" sheetId="6" state="hidden" r:id="rId5"/>
    <sheet name="Mapa de Riesgos de Corrupción" sheetId="23" r:id="rId6"/>
    <sheet name="Racionalización" sheetId="21" r:id="rId7"/>
    <sheet name="Rendición de Cuentas" sheetId="22" r:id="rId8"/>
    <sheet name="Servicio al ciudadano" sheetId="19" r:id="rId9"/>
    <sheet name="Transparencia " sheetId="20" r:id="rId10"/>
    <sheet name="Hoja3" sheetId="15" r:id="rId11"/>
  </sheets>
  <externalReferences>
    <externalReference r:id="rId12"/>
    <externalReference r:id="rId13"/>
  </externalReferences>
  <definedNames>
    <definedName name="_xlnm._FilterDatabase" localSheetId="2" hidden="1">#REF!</definedName>
    <definedName name="_xlnm._FilterDatabase" localSheetId="5" hidden="1">'Mapa de Riesgos de Corrupción'!$A$1:$V$69</definedName>
    <definedName name="_xlnm._FilterDatabase" localSheetId="6" hidden="1">Racionalización!$A$15:$Q$34</definedName>
    <definedName name="A_Obj1" localSheetId="7">OFFSET(#REF!,0,0,COUNTA(#REF!)-1,1)</definedName>
    <definedName name="A_Obj1" localSheetId="8">OFFSET(#REF!,0,0,COUNTA(#REF!)-1,1)</definedName>
    <definedName name="A_Obj1" localSheetId="9">OFFSET(#REF!,0,0,COUNTA(#REF!)-1,1)</definedName>
    <definedName name="A_Obj1">OFFSET(#REF!,0,0,COUNTA(#REF!)-1,1)</definedName>
    <definedName name="A_Obj2" localSheetId="7">OFFSET(#REF!,0,0,COUNTA(#REF!)-1,1)</definedName>
    <definedName name="A_Obj2" localSheetId="8">OFFSET(#REF!,0,0,COUNTA(#REF!)-1,1)</definedName>
    <definedName name="A_Obj2" localSheetId="9">OFFSET(#REF!,0,0,COUNTA(#REF!)-1,1)</definedName>
    <definedName name="A_Obj2">OFFSET(#REF!,0,0,COUNTA(#REF!)-1,1)</definedName>
    <definedName name="A_Obj3" localSheetId="7">OFFSET(#REF!,0,0,COUNTA(#REF!)-1,1)</definedName>
    <definedName name="A_Obj3" localSheetId="8">OFFSET(#REF!,0,0,COUNTA(#REF!)-1,1)</definedName>
    <definedName name="A_Obj3" localSheetId="9">OFFSET(#REF!,0,0,COUNTA(#REF!)-1,1)</definedName>
    <definedName name="A_Obj3">OFFSET(#REF!,0,0,COUNTA(#REF!)-1,1)</definedName>
    <definedName name="A_Obj4" localSheetId="7">OFFSET(#REF!,0,0,COUNTA(#REF!)-1,1)</definedName>
    <definedName name="A_Obj4" localSheetId="8">OFFSET(#REF!,0,0,COUNTA(#REF!)-1,1)</definedName>
    <definedName name="A_Obj4" localSheetId="9">OFFSET(#REF!,0,0,COUNTA(#REF!)-1,1)</definedName>
    <definedName name="A_Obj4">OFFSET(#REF!,0,0,COUNTA(#REF!)-1,1)</definedName>
    <definedName name="Acc_1" localSheetId="7">#REF!</definedName>
    <definedName name="Acc_1" localSheetId="8">#REF!</definedName>
    <definedName name="Acc_1" localSheetId="9">#REF!</definedName>
    <definedName name="Acc_1">#REF!</definedName>
    <definedName name="Acc_2" localSheetId="7">#REF!</definedName>
    <definedName name="Acc_2" localSheetId="8">#REF!</definedName>
    <definedName name="Acc_2" localSheetId="9">#REF!</definedName>
    <definedName name="Acc_2">#REF!</definedName>
    <definedName name="Acc_3" localSheetId="7">#REF!</definedName>
    <definedName name="Acc_3" localSheetId="8">#REF!</definedName>
    <definedName name="Acc_3" localSheetId="9">#REF!</definedName>
    <definedName name="Acc_3">#REF!</definedName>
    <definedName name="Acc_4" localSheetId="7">#REF!</definedName>
    <definedName name="Acc_4" localSheetId="8">#REF!</definedName>
    <definedName name="Acc_4" localSheetId="9">#REF!</definedName>
    <definedName name="Acc_4">#REF!</definedName>
    <definedName name="Acc_5" localSheetId="7">#REF!</definedName>
    <definedName name="Acc_5" localSheetId="8">#REF!</definedName>
    <definedName name="Acc_5" localSheetId="9">#REF!</definedName>
    <definedName name="Acc_5">#REF!</definedName>
    <definedName name="Acc_6" localSheetId="7">#REF!</definedName>
    <definedName name="Acc_6" localSheetId="8">#REF!</definedName>
    <definedName name="Acc_6" localSheetId="9">#REF!</definedName>
    <definedName name="Acc_6">#REF!</definedName>
    <definedName name="Acc_7" localSheetId="7">#REF!</definedName>
    <definedName name="Acc_7" localSheetId="8">#REF!</definedName>
    <definedName name="Acc_7" localSheetId="9">#REF!</definedName>
    <definedName name="Acc_7">#REF!</definedName>
    <definedName name="Acc_8" localSheetId="7">#REF!</definedName>
    <definedName name="Acc_8" localSheetId="8">#REF!</definedName>
    <definedName name="Acc_8" localSheetId="9">#REF!</definedName>
    <definedName name="Acc_8">#REF!</definedName>
    <definedName name="Acc_9" localSheetId="7">#REF!</definedName>
    <definedName name="Acc_9" localSheetId="8">#REF!</definedName>
    <definedName name="Acc_9" localSheetId="9">#REF!</definedName>
    <definedName name="Acc_9">#REF!</definedName>
    <definedName name="Causafactor">Hoja2!$B$2:$B$8</definedName>
    <definedName name="Causafactor3" localSheetId="7">'[1]Explicación de los campos'!$B$2:$B$9</definedName>
    <definedName name="Causafactor3">'Explicación de los campos'!$B$2:$B$9</definedName>
    <definedName name="ClaseRiesgo">Hoja2!$D$2:$D$8</definedName>
    <definedName name="Confidencialidad">Hoja2!$N$3:$N$7</definedName>
    <definedName name="ControlTipo" localSheetId="7">[1]Hoja2!$AI$3:$AI$6</definedName>
    <definedName name="ControlTipo">Hoja2!$AI$3:$AI$6</definedName>
    <definedName name="Departamentos" localSheetId="7">#REF!</definedName>
    <definedName name="Departamentos" localSheetId="8">#REF!</definedName>
    <definedName name="Departamentos" localSheetId="9">#REF!</definedName>
    <definedName name="Departamentos">#REF!</definedName>
    <definedName name="FactorCausa">Hoja2!$B$2:$B$6</definedName>
    <definedName name="Fuentes" localSheetId="7">#REF!</definedName>
    <definedName name="Fuentes" localSheetId="8">#REF!</definedName>
    <definedName name="Fuentes" localSheetId="9">#REF!</definedName>
    <definedName name="Fuentes">#REF!</definedName>
    <definedName name="Imagen">Hoja2!$S$3:$S$7</definedName>
    <definedName name="Indicadores" localSheetId="7">#REF!</definedName>
    <definedName name="Indicadores" localSheetId="8">#REF!</definedName>
    <definedName name="Indicadores" localSheetId="9">#REF!</definedName>
    <definedName name="Indicadores">#REF!</definedName>
    <definedName name="JCP">OFFSET(#REF!,0,0,COUNTA(#REF!)-1,1)</definedName>
    <definedName name="Legal">Hoja2!$X$3:$X$7</definedName>
    <definedName name="MOni">OFFSET(#REF!,0,0,COUNTA(#REF!)-1,1)</definedName>
    <definedName name="monih">#REF!</definedName>
    <definedName name="Objetivos" localSheetId="7">OFFSET(#REF!,0,0,COUNTA(#REF!)-1,1)</definedName>
    <definedName name="Objetivos" localSheetId="8">OFFSET(#REF!,0,0,COUNTA(#REF!)-1,1)</definedName>
    <definedName name="Objetivos" localSheetId="9">OFFSET(#REF!,0,0,COUNTA(#REF!)-1,1)</definedName>
    <definedName name="Objetivos">OFFSET(#REF!,0,0,COUNTA(#REF!)-1,1)</definedName>
    <definedName name="Operativo">Hoja2!$AC$3:$AC$7</definedName>
    <definedName name="Posibilidad" localSheetId="7">[1]Hoja2!$H$3:$H$7</definedName>
    <definedName name="Posibilidad">Hoja2!$H$3:$H$7</definedName>
    <definedName name="RiesgoClase3" localSheetId="7">'[1]Explicación de los campos'!$G$2:$G$8</definedName>
    <definedName name="RiesgoClase3">'Explicación de los campos'!$G$2:$G$8</definedName>
    <definedName name="SiNo" localSheetId="7">[1]Hoja2!$AK$3:$AK$4</definedName>
    <definedName name="SiNo">Hoja2!$AK$3:$AK$4</definedName>
    <definedName name="sinona">Hoja2!$AK$3:$AK$5</definedName>
    <definedName name="TipoControl">Hoja2!$AI$3:$AI$4</definedName>
    <definedName name="Tipocontrol2">Hoja2!$AI$3:$AI$4</definedName>
    <definedName name="TipoImpacto">Hoja2!$AG$3:$AG$6</definedName>
  </definedNames>
  <calcPr calcId="152511"/>
</workbook>
</file>

<file path=xl/calcChain.xml><?xml version="1.0" encoding="utf-8"?>
<calcChain xmlns="http://schemas.openxmlformats.org/spreadsheetml/2006/main">
  <c r="A19" i="13" l="1"/>
  <c r="A18" i="13"/>
  <c r="A17" i="13"/>
  <c r="A16" i="13"/>
  <c r="A15" i="13"/>
  <c r="F11" i="13"/>
  <c r="F12" i="13"/>
  <c r="F13" i="13"/>
  <c r="F14" i="13"/>
  <c r="F15" i="13"/>
  <c r="F16" i="13"/>
  <c r="F17" i="13"/>
  <c r="F18" i="13"/>
  <c r="F19" i="13"/>
  <c r="F20" i="13"/>
  <c r="F21" i="13"/>
  <c r="F22" i="13"/>
  <c r="F23" i="13"/>
  <c r="F10" i="13"/>
  <c r="A14" i="13"/>
  <c r="A13" i="13"/>
  <c r="A12" i="13"/>
  <c r="A11" i="13"/>
  <c r="A10" i="13"/>
  <c r="AC7" i="6" l="1"/>
  <c r="AC6" i="6"/>
  <c r="AC5" i="6"/>
  <c r="AC4" i="6"/>
  <c r="AC3" i="6"/>
  <c r="X7" i="6"/>
  <c r="X6" i="6"/>
  <c r="X5" i="6"/>
  <c r="X4" i="6"/>
  <c r="X3" i="6"/>
  <c r="S7" i="6"/>
  <c r="S6" i="6"/>
  <c r="S5" i="6"/>
  <c r="S4" i="6"/>
  <c r="S3" i="6"/>
  <c r="N7" i="6"/>
  <c r="N6" i="6"/>
  <c r="N5" i="6"/>
  <c r="N4" i="6"/>
  <c r="N3" i="6"/>
  <c r="H7" i="6"/>
  <c r="H6" i="6"/>
  <c r="H5" i="6"/>
  <c r="H4" i="6"/>
  <c r="H3" i="6"/>
</calcChain>
</file>

<file path=xl/comments1.xml><?xml version="1.0" encoding="utf-8"?>
<comments xmlns="http://schemas.openxmlformats.org/spreadsheetml/2006/main">
  <authors>
    <author>Rosa Valentina Aceros Garcia</author>
  </authors>
  <commentList>
    <comment ref="B11"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2.xml><?xml version="1.0" encoding="utf-8"?>
<comments xmlns="http://schemas.openxmlformats.org/spreadsheetml/2006/main">
  <authors>
    <author>Rosa Valentina Aceros Garcia</author>
  </authors>
  <commentList>
    <comment ref="B12"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3.xml><?xml version="1.0" encoding="utf-8"?>
<comments xmlns="http://schemas.openxmlformats.org/spreadsheetml/2006/main">
  <authors>
    <author>Rosa Valentina Aceros Garcia</author>
  </authors>
  <commentList>
    <comment ref="D7"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4.xml><?xml version="1.0" encoding="utf-8"?>
<comments xmlns="http://schemas.openxmlformats.org/spreadsheetml/2006/main">
  <authors>
    <author>Rosa Valentina Aceros Garcia</author>
  </authors>
  <commentList>
    <comment ref="C10"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<sst xmlns="http://schemas.openxmlformats.org/spreadsheetml/2006/main" count="1351" uniqueCount="757">
  <si>
    <t>Posibilidad de Ocurrencia</t>
  </si>
  <si>
    <t>Impacto</t>
  </si>
  <si>
    <t>Evaluación</t>
  </si>
  <si>
    <t>Factor de causa</t>
  </si>
  <si>
    <t>Personas</t>
  </si>
  <si>
    <t>Metodo</t>
  </si>
  <si>
    <t>Sistemas de información</t>
  </si>
  <si>
    <t>Infraestructura</t>
  </si>
  <si>
    <t>Información</t>
  </si>
  <si>
    <t>Clase de riesgo</t>
  </si>
  <si>
    <t>Estratégico</t>
  </si>
  <si>
    <t>Imagen</t>
  </si>
  <si>
    <t>Operativo</t>
  </si>
  <si>
    <t>Financiero</t>
  </si>
  <si>
    <t>Cumplimiento</t>
  </si>
  <si>
    <t>Tecnológico</t>
  </si>
  <si>
    <t>Posibilidad de ocurrencia</t>
  </si>
  <si>
    <t>Nivel</t>
  </si>
  <si>
    <t>Descriptor</t>
  </si>
  <si>
    <t>Descripción</t>
  </si>
  <si>
    <t>Frecuencia</t>
  </si>
  <si>
    <t>Raro</t>
  </si>
  <si>
    <t>Improbable</t>
  </si>
  <si>
    <t>Posible</t>
  </si>
  <si>
    <t>Probable</t>
  </si>
  <si>
    <t>Casi seguro</t>
  </si>
  <si>
    <t>El evento puede ocurrir solo en circunstancias excepcionales</t>
  </si>
  <si>
    <t>El evento puede ocurrir en algun momento</t>
  </si>
  <si>
    <t>El evento podría ocurrir en algun momento</t>
  </si>
  <si>
    <t>El evento probablemente ocurrirá en la mayoria de las circunstancias</t>
  </si>
  <si>
    <t>Se esperá que el evento ocurra en la mayoria de las circunstancias</t>
  </si>
  <si>
    <t>Se presentó mas de una vez en el ultimo año</t>
  </si>
  <si>
    <t>Se presentó una vez en el ultimo año</t>
  </si>
  <si>
    <t>Se presentó una vez en los ultimos dos años</t>
  </si>
  <si>
    <t>Se presentó una vez en los ultimos tres años</t>
  </si>
  <si>
    <t>Se presentó una vez en los ultimos cinco años</t>
  </si>
  <si>
    <t>Insignificante</t>
  </si>
  <si>
    <t>Menor</t>
  </si>
  <si>
    <t>Moderado</t>
  </si>
  <si>
    <t>Mayor</t>
  </si>
  <si>
    <t>Catastrofico</t>
  </si>
  <si>
    <t>Impacto de credibilidad o imagen</t>
  </si>
  <si>
    <t>Si el evento se presentara se afectaría la información de una persona</t>
  </si>
  <si>
    <t>Si el evento se presentara se afectaría la información de un grupo de personas</t>
  </si>
  <si>
    <t>Si el evento se presentara se afectaría la información de todo un proceso</t>
  </si>
  <si>
    <t>Si el evento se presentara se afectaría la información institucional</t>
  </si>
  <si>
    <t>Si el evento se presentara se afectaría la información estrategica de la entidad</t>
  </si>
  <si>
    <t>Si el evento se presentara se afectaría la imagen institucional a nivel nacional</t>
  </si>
  <si>
    <t>Si el evento se presentara se afectaría la imagen institucional en un grupo de ciudadanos</t>
  </si>
  <si>
    <t>Si el evento se presentara se afectaría la imagen institucional a nivel departamental (dos o más municipios)</t>
  </si>
  <si>
    <t>Si el evento se presentara se afectaría la imagen institucional a nivel local (un municipio)</t>
  </si>
  <si>
    <t>Si el evento se presentara se afectaría la imagen institucional en un ciudadano</t>
  </si>
  <si>
    <t>Impacto legal</t>
  </si>
  <si>
    <t>Si el evento se presentara la gobernación tendria que pagar multas</t>
  </si>
  <si>
    <t>Si el evento se presentara la gobernación recibiria demandas</t>
  </si>
  <si>
    <t>Si el evento se presentara habrian investigaciones disciplinarias</t>
  </si>
  <si>
    <t>Si el evento se presentara habrian investigaciones fiscales</t>
  </si>
  <si>
    <t>Si el evento se presentara habria intervención o sanción</t>
  </si>
  <si>
    <t>Impacto operativo</t>
  </si>
  <si>
    <t>Si el evento se presentara habria paro total del proceso</t>
  </si>
  <si>
    <t>Si el evento se presentara habria intermitencia en el servicio</t>
  </si>
  <si>
    <t>Si el evento se presentara habria retraso en las actividades</t>
  </si>
  <si>
    <t>1-Insignificante</t>
  </si>
  <si>
    <t>2-Menor</t>
  </si>
  <si>
    <t>3-Moderado</t>
  </si>
  <si>
    <t>4-Mayor</t>
  </si>
  <si>
    <t>5-Catastrofico</t>
  </si>
  <si>
    <t>1-Raro</t>
  </si>
  <si>
    <t>2-Improbable</t>
  </si>
  <si>
    <t>3-Posible</t>
  </si>
  <si>
    <t>4-Probable</t>
  </si>
  <si>
    <t>5-Casi seguro</t>
  </si>
  <si>
    <t>Impacto en la confidencialidad de la informacion</t>
  </si>
  <si>
    <t>1-RARO</t>
  </si>
  <si>
    <t>2-IMPROBABLE</t>
  </si>
  <si>
    <t>3-POSIBLE</t>
  </si>
  <si>
    <t>4-PROBABLE</t>
  </si>
  <si>
    <t>5-CASI SEGURO</t>
  </si>
  <si>
    <t>1-INSIGNIFICANTE</t>
  </si>
  <si>
    <t>2-MENOR</t>
  </si>
  <si>
    <t>3-MODERADO</t>
  </si>
  <si>
    <t>4-MAYOR</t>
  </si>
  <si>
    <t>5-CATASTRÓFICO</t>
  </si>
  <si>
    <t>Tipos de impacto</t>
  </si>
  <si>
    <t>Confidencialidad de la información</t>
  </si>
  <si>
    <t>Credibilidad o imagen</t>
  </si>
  <si>
    <t>Legal</t>
  </si>
  <si>
    <t xml:space="preserve">Tipo de control </t>
  </si>
  <si>
    <t>Preventivo</t>
  </si>
  <si>
    <t>Correctivo</t>
  </si>
  <si>
    <t>Si</t>
  </si>
  <si>
    <t>No</t>
  </si>
  <si>
    <t>IDENTIFICACIÓN DE RIESGOS</t>
  </si>
  <si>
    <t>Código: E - PID - FR - 001</t>
  </si>
  <si>
    <t>PLANIFICACIÓN DEL DESARROLLO INSTITUCIONAL</t>
  </si>
  <si>
    <t>Clases de riesgo</t>
  </si>
  <si>
    <t>Asociado a la forma en la cual se administra la entidad, las políticas y los objetivos estratégicos.</t>
  </si>
  <si>
    <t>Asociado a la percepción y confianza de la ciudadanía hacia la gobernación.</t>
  </si>
  <si>
    <t xml:space="preserve">Asociado con el funcionamiento de la entidad, operatividad de los sistemas de información y la articulación entre dependencias. </t>
  </si>
  <si>
    <t>Asociado al manejo de los recursos, presupuestos, elaboración de estados financieros, los pagos, los excedentes y el manejo sobre los bienes.</t>
  </si>
  <si>
    <t>Asociado con la capacidad para cumplir con los requisitos legales, contractuales, de ética pública y en general con su compromiso ante la comunidad.</t>
  </si>
  <si>
    <t>Asociado con la capacidad tecnológica para satisfacer las necesidades y el cumplimiento de la misión de la gobernación.</t>
  </si>
  <si>
    <t>Tipo de Control</t>
  </si>
  <si>
    <t>Recursos Financieros</t>
  </si>
  <si>
    <t>Recursos Físicos</t>
  </si>
  <si>
    <t>Factores de causa</t>
  </si>
  <si>
    <t>Método</t>
  </si>
  <si>
    <t>Ambiente de trabajo</t>
  </si>
  <si>
    <t>Entorno</t>
  </si>
  <si>
    <t>El evento puede ocurrir en algún momento</t>
  </si>
  <si>
    <t>El evento podría ocurrir en algún momento</t>
  </si>
  <si>
    <t>Se espera que el evento ocurra en la mayoría de las circunstancias</t>
  </si>
  <si>
    <t>Catastrófico</t>
  </si>
  <si>
    <t>Relacionado con la calidad, disponibilidad, confiabilidad, y oportunidad de la información que necesita y genera el proceso.</t>
  </si>
  <si>
    <t>1-Baja</t>
  </si>
  <si>
    <t>2-Baja</t>
  </si>
  <si>
    <t>3-Moderada</t>
  </si>
  <si>
    <t>4-Alta</t>
  </si>
  <si>
    <t>5-Alta</t>
  </si>
  <si>
    <t>4-Baja</t>
  </si>
  <si>
    <t>6-Moderada</t>
  </si>
  <si>
    <t>8-Alta</t>
  </si>
  <si>
    <t>10-Extrema</t>
  </si>
  <si>
    <t>3-Baja</t>
  </si>
  <si>
    <t>9-Alta</t>
  </si>
  <si>
    <t>12-Extrema</t>
  </si>
  <si>
    <t>15-Extrema</t>
  </si>
  <si>
    <t>4-Moderada</t>
  </si>
  <si>
    <t>12-Alta</t>
  </si>
  <si>
    <t>16-Extrema</t>
  </si>
  <si>
    <t>20-Extrema</t>
  </si>
  <si>
    <t>10-Alta</t>
  </si>
  <si>
    <t>25-Extrema</t>
  </si>
  <si>
    <t>Amenazas</t>
  </si>
  <si>
    <t>Oportunidades</t>
  </si>
  <si>
    <t>Factores Internos</t>
  </si>
  <si>
    <t>Debilidades</t>
  </si>
  <si>
    <t>Fortalezas</t>
  </si>
  <si>
    <t>Sociales</t>
  </si>
  <si>
    <t>Personal</t>
  </si>
  <si>
    <t>Económicos</t>
  </si>
  <si>
    <t>Políticos</t>
  </si>
  <si>
    <t>Procesos y metodologías</t>
  </si>
  <si>
    <t>Tecnológicos</t>
  </si>
  <si>
    <t>Factores Externos</t>
  </si>
  <si>
    <t>Factibilidad</t>
  </si>
  <si>
    <t>Se presentó más de  una vez en los últimos seis meses</t>
  </si>
  <si>
    <t>Medioambiental</t>
  </si>
  <si>
    <t>Comunicación</t>
  </si>
  <si>
    <t>Actos de corrupción</t>
  </si>
  <si>
    <t>Corrupción</t>
  </si>
  <si>
    <t>Factores externos que generan condiciones favorables o desfavorables para la entidad. (Por ejemplo: Cambios en la normatividad vigente, exigencias tecnológicas, etc.)</t>
  </si>
  <si>
    <t>Falla o falta de equipamiento, indumentaria, elementos de trabajo, papelería, escritorios, etc.</t>
  </si>
  <si>
    <t>Falla o falta , inoportunidad de recursos financieros</t>
  </si>
  <si>
    <t>Falla en el espacio destinado para el desarrollo de las labores. (Poco espacio, poca luz,  mucho ruido, etc.)</t>
  </si>
  <si>
    <t>Falla , ineficiencia, obsolescencia , en el  software o hardware utilizados</t>
  </si>
  <si>
    <t>Relacionado a la forma de hacer las cosas: Procedimientos, guías, manuales,  inexistencia o falencia de estos.</t>
  </si>
  <si>
    <t>Fallas de las personas que hacen las cosas. Relacionado con las competencias o, cantidad de personas que ejecutan las labores, disponibilidad.</t>
  </si>
  <si>
    <t>Servidores públicos</t>
  </si>
  <si>
    <t xml:space="preserve">Posibilidad de que por acción u omisión, mediante el uso indebido del poder, de los recursos o de la información, se lesionen los intereses de una entidad y en consecuencia del Estado, para la obtención de un beneficio particular. </t>
  </si>
  <si>
    <t xml:space="preserve">Control que evita que se produzca un riesgo, error, omisión o acto deliberado. Impide que un riesgo llegue siquiera a materializarse.
Los controles preventivos actúan para eliminar las causas del riesgo, con el fin de prevenir su materialización ya que afectan la probabilidad de ocurrencia del riesgo. Ejemplo: Procedimientos documentados. </t>
  </si>
  <si>
    <t>Control que corrige un riesgo, error, omisión o acto deliberado antes de que produzca consecuencias relevantes. Supone que el riesgo ya se ha materializado pero que se corrige.
Permiten disminuir el impacto causado por el riesgo materializado. Ejemplo: Planes de contingencia, pólizas, seguros, etc.</t>
  </si>
  <si>
    <t>Versión: 04</t>
  </si>
  <si>
    <t>Uso del poder</t>
  </si>
  <si>
    <t>Desviar la gestión de lo público</t>
  </si>
  <si>
    <t>Beneficio particular</t>
  </si>
  <si>
    <t>Es viable que el evento ocurra en la mayoría de los casos</t>
  </si>
  <si>
    <t>El evento se presentó una
vez en el último año</t>
  </si>
  <si>
    <t>El evento se presentó más de una vez al año</t>
  </si>
  <si>
    <t xml:space="preserve">El evento se presentó una vez en los últimos 2 años. </t>
  </si>
  <si>
    <t>El evento se presentó una vez en los últimos 4 años</t>
  </si>
  <si>
    <t>Afectación parcial al proceso y a la dependencia
Genera mediananas consecuencias para la entidad.</t>
  </si>
  <si>
    <t>Impacto negativo de la Entidad
Genera altas consecuancias para la entidad.</t>
  </si>
  <si>
    <t>Consecuancias desastrosas sobre el sector
Genera consecuencias desastrosas para la entidad.</t>
  </si>
  <si>
    <t>5-MODERADO</t>
  </si>
  <si>
    <t>10-MAYOR</t>
  </si>
  <si>
    <t>20-CATASTRÓFICO</t>
  </si>
  <si>
    <t>5-Baja</t>
  </si>
  <si>
    <t>10-Baja</t>
  </si>
  <si>
    <t>20-Moderada</t>
  </si>
  <si>
    <t>40-Alta</t>
  </si>
  <si>
    <t>15-Moderada</t>
  </si>
  <si>
    <t>30-Alta</t>
  </si>
  <si>
    <t>60-Extrema</t>
  </si>
  <si>
    <t>80-Extrema</t>
  </si>
  <si>
    <t>25-Moderada</t>
  </si>
  <si>
    <t>50-Alta</t>
  </si>
  <si>
    <t>100-Extrema</t>
  </si>
  <si>
    <t>Detectivo</t>
  </si>
  <si>
    <t>No hay control</t>
  </si>
  <si>
    <t>5-Moderado</t>
  </si>
  <si>
    <t>10-Mayor</t>
  </si>
  <si>
    <t>20-Catastrófico</t>
  </si>
  <si>
    <t>Aquellos que registran un evento después presentado; sirven para descubrir resultados
no previstos y alertar sobre la presencia de un riesgo.
Permiten registrar un evento después de que ha sucedido, por ejemplo, registro de las entradas de todas las actividades llevadas a cabo en el sistema de información, traza de los registros realizados, de las personas que ingresaron, entre otros.</t>
  </si>
  <si>
    <t>Cultural</t>
  </si>
  <si>
    <t>Cultura Organizacional</t>
  </si>
  <si>
    <t>Financieros</t>
  </si>
  <si>
    <t>Identificación de las Partes interesadas</t>
  </si>
  <si>
    <t>Direccionamiento estratégico</t>
  </si>
  <si>
    <t>Descripción del Riesgo</t>
  </si>
  <si>
    <t>Acción u Omisión</t>
  </si>
  <si>
    <t>Matriz Comprobación del Riesgo de Corrupción</t>
  </si>
  <si>
    <t>Resultado</t>
  </si>
  <si>
    <r>
      <rPr>
        <b/>
        <sz val="11"/>
        <color theme="1"/>
        <rFont val="Calibri"/>
        <family val="2"/>
        <scheme val="minor"/>
      </rPr>
      <t xml:space="preserve">Definición de riesgo de corrupción: </t>
    </r>
    <r>
      <rPr>
        <sz val="11"/>
        <color theme="1"/>
        <rFont val="Calibri"/>
        <family val="2"/>
        <scheme val="minor"/>
      </rPr>
      <t>Posibilidad de que por acción u omisión, se use el poder para poder desviar la gestión de lo público hacia un beneficio privado.</t>
    </r>
  </si>
  <si>
    <t>Análisis final y conclusiones</t>
  </si>
  <si>
    <t>20-Catastrofico</t>
  </si>
  <si>
    <t>Matriz calificación riesgos corrupción</t>
  </si>
  <si>
    <t>Matriz calificación riesgos de Gestión</t>
  </si>
  <si>
    <t>Zona Baja</t>
  </si>
  <si>
    <t>Zona Moderada</t>
  </si>
  <si>
    <t>Zona Alta</t>
  </si>
  <si>
    <t>Zona Extrema</t>
  </si>
  <si>
    <t>Medición del Riesgo de Corrupción Impacto</t>
  </si>
  <si>
    <t>Medición del impacto Riesgo de Corrupción</t>
  </si>
  <si>
    <t>Medición del impacto Riesgo de Gestión</t>
  </si>
  <si>
    <t>Respuestas</t>
  </si>
  <si>
    <t>Responder afirmativamente de UNO a CINCO pregunta(s)</t>
  </si>
  <si>
    <t>Responder afirmativamente de UNO a CUATRO pregunta(s)</t>
  </si>
  <si>
    <t>Responder afirmativamente de SEIS a ONCE preguntas</t>
  </si>
  <si>
    <t>Responder afirmativamente de CINCO a OCHO preguntas</t>
  </si>
  <si>
    <t>Responder afirmativamente de DOCE a DIECIOCHO preguntas</t>
  </si>
  <si>
    <t>Responder afirmativamente de NUEVE a DOCE preguntas</t>
  </si>
  <si>
    <t>- Interrupción de las operaciones de la Entidad por un (1) día.
- Reclamaciones o quejas de los usuarios que podrían implicar una denuncia ante los entes reguladores o una demanda de largo alcance para la entidad.
- Inoportunidad en la información ocasion</t>
  </si>
  <si>
    <t>Responder afirmativamente de TRECE a QUINCE preguntas</t>
  </si>
  <si>
    <t xml:space="preserve">- Interrupción de las operaciones de la Entidad por más de dos
(2) días.
- Pérdida de información crítica que puede ser recuperada de
forma parcial o incompleta.
- Sanción por parte del ente de control u otro ente regulador.
- Incumplimiento en las metas </t>
  </si>
  <si>
    <t>Responder afirmativamente de DIECISEIS a DIECIOCHO preguntas</t>
  </si>
  <si>
    <t>- Interrupción de las operaciones de la Entidad por más de cinco (5) días.
- Intervención por parte de un ente de control u otro ente regulador.
- Pérdida de Información crítica para la entidad que no se puede recuperar.
- Incumplimiento en las metas y ob</t>
  </si>
  <si>
    <t>- No hay interrupción de las operaciones de la entidad.
- No se generan sanciones económicas o administrativas.
- No se afecta la Imagen institucional de forma significativa.</t>
  </si>
  <si>
    <t>- interrupción de las operaciones de la Entidad por algunas horas.
- Reclamaciones o quejas de los usuarios que implican investigaciones internas disciplinarias.
- Imagen institucional afectada localmente por retrasos en la prestación del servicio a los usuarios o ciudadanos.</t>
  </si>
  <si>
    <t>Proceso</t>
  </si>
  <si>
    <t>Fecha de aprobación:  02/03/2016</t>
  </si>
  <si>
    <t>Secretaria General</t>
  </si>
  <si>
    <t>Responsable</t>
  </si>
  <si>
    <t>Secretaria de Planeación</t>
  </si>
  <si>
    <t>Aplicar mecanismos de sensibilización y socialización que promuevan la apropiación del Sistema Integral de Gestión y Control</t>
  </si>
  <si>
    <t>Realizar la divulgación sobre los espacios de participación y publicar los resultados de dichos espacios.</t>
  </si>
  <si>
    <t>Implementar lineamientos de seguridad informática y continuidad del negoció</t>
  </si>
  <si>
    <t>Seguimiento trimestral al cumplimiento a la matriz de comunicaciones definida en la política de comunicaciones en cuanto a la información divulgada, el publico receptor, el medio y la frecuencia.</t>
  </si>
  <si>
    <t>Desarrollar controles en el sistema Kactus para minimizar posibles errores o datos erróneos.</t>
  </si>
  <si>
    <t>Realizar capacitación a los funcionarios responsables en la liquidación de nomina</t>
  </si>
  <si>
    <t>Realizar seguimiento periódico a los compromisos de levantamiento de hojas de vida de tramites</t>
  </si>
  <si>
    <t/>
  </si>
  <si>
    <t>Nombre de la entidad:</t>
  </si>
  <si>
    <t>GOBERNACIÓN DE CUNDINAMARCA</t>
  </si>
  <si>
    <t>Orden:</t>
  </si>
  <si>
    <t>Territorial</t>
  </si>
  <si>
    <t>Sector administrativo:</t>
  </si>
  <si>
    <t>No Aplica</t>
  </si>
  <si>
    <t>Año vigencia:</t>
  </si>
  <si>
    <t>2016</t>
  </si>
  <si>
    <t>Departamento:</t>
  </si>
  <si>
    <t>Bogotá D.C</t>
  </si>
  <si>
    <t>Municipio:</t>
  </si>
  <si>
    <t>BOGOTÁ</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</si>
  <si>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</si>
  <si>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</si>
  <si>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</si>
  <si>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</si>
  <si>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</si>
  <si>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</si>
  <si>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</si>
  <si>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</si>
  <si>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</si>
  <si>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</si>
  <si>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</si>
  <si>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</si>
  <si>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</si>
  <si>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</si>
  <si>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Plantilla Único - Hijo</t>
  </si>
  <si>
    <t>15234</t>
  </si>
  <si>
    <t>Devolución y/o compensación de pagos en exceso y pagos de lo no debido</t>
  </si>
  <si>
    <t>Inscrito</t>
  </si>
  <si>
    <t>Tecnologica</t>
  </si>
  <si>
    <t>Descarga y/o envío de documentos electrónicos</t>
  </si>
  <si>
    <t>01/04/2016</t>
  </si>
  <si>
    <t>30/06/2016</t>
  </si>
  <si>
    <t>Dirección de Rentas y Gestión Tributaria</t>
  </si>
  <si>
    <t>15238</t>
  </si>
  <si>
    <t>Impuesto de registro</t>
  </si>
  <si>
    <t xml:space="preserve">El tramite se realiza presencial en las ORIP (Oficina de Instrumentos Públicos y en la Gobernación de Cundinamarca
</t>
  </si>
  <si>
    <t xml:space="preserve">Consulta inmediata de  los pagos realizadas en las entidades bancarias con las que tiene convenio
</t>
  </si>
  <si>
    <t>El contribuyente podrá consultar el pago en tiempo real</t>
  </si>
  <si>
    <t>Disponer de mecanismos de seguimiento al estado del trámite</t>
  </si>
  <si>
    <t>30/11/2016</t>
  </si>
  <si>
    <t>Subdirección de Impuesto de Registro</t>
  </si>
  <si>
    <t>Modelo Único – Hijo</t>
  </si>
  <si>
    <t>15324</t>
  </si>
  <si>
    <t>Refrendación del carné de aplicador de plaguicidas</t>
  </si>
  <si>
    <t>La oprtunidad del trámite está en 10 días hábiles.</t>
  </si>
  <si>
    <t>Se disminuye el tiempo de entrega a 8 días.</t>
  </si>
  <si>
    <t>El usuario podrá empezar a laborar mas rápido y la institución mejorá su imagen.</t>
  </si>
  <si>
    <t>Administrativa</t>
  </si>
  <si>
    <t>Reducción del tiempo de duración  del trámite</t>
  </si>
  <si>
    <t>30/09/2016</t>
  </si>
  <si>
    <t>Dirección de salud pública</t>
  </si>
  <si>
    <t>15960</t>
  </si>
  <si>
    <t>Registro y autorización de títulos en el área de la salud</t>
  </si>
  <si>
    <t>El tiempo actual para la entrega de la certificación es de 45 días hábiles</t>
  </si>
  <si>
    <t>Reducir el tiempo de oportunidad para la entrega de las resoluciones de autorización en 10 días hábiles.</t>
  </si>
  <si>
    <t>El usuario puede laborar mas rapidamente y certificar a nivel nacional su autorización para el ejercicio de su profesión.</t>
  </si>
  <si>
    <t>16/03/2016</t>
  </si>
  <si>
    <t>Directora de Desarrollo de Servicios de Salud</t>
  </si>
  <si>
    <t>17182</t>
  </si>
  <si>
    <t>Anulación de las tornaguías</t>
  </si>
  <si>
    <t xml:space="preserve">Cancelación del certificado único de transporte de mercancías que se obtiene  en 10 Día(s) - hábil
</t>
  </si>
  <si>
    <t xml:space="preserve">Cancelar el certificado único de transporte de mercancías que se obtendrá en 5(cinco) días hábiles
</t>
  </si>
  <si>
    <t>Reducción de tiempo</t>
  </si>
  <si>
    <t>Subdirección de Impuesto al Consumo</t>
  </si>
  <si>
    <t xml:space="preserve">No cuenta con un  formato de solicitud estandarizado
</t>
  </si>
  <si>
    <t xml:space="preserve">Crear el formato estandarizado para la solicitud de Anulación de Tornaguias, en virtud de la ordenanza 2016 de 2014, Articulo 168,  el cual se colgara en la pagina web de la Gobernación de Cundinamarca
</t>
  </si>
  <si>
    <t>El contribuyente contará con un formato estandarizado para realizar su solicitud</t>
  </si>
  <si>
    <t>17306</t>
  </si>
  <si>
    <t>Corrección de errores e inconsistencias en declaraciones y recibos de pago</t>
  </si>
  <si>
    <t xml:space="preserve">La solicitud se hace únicamente por medio presencial
</t>
  </si>
  <si>
    <t xml:space="preserve">Se pretende que la solicitud se realice por medio de correo electrónico establecido para la Subdirección de Impuesto sobre vehículos - impuestovehiculos@cundinamarca.gov.co
</t>
  </si>
  <si>
    <t>El contribuyente contará con un canal electrónico para realizar la solicitud</t>
  </si>
  <si>
    <t>Subdirección de Impuesto sobre Vehículos</t>
  </si>
  <si>
    <t xml:space="preserve">Se pretende que la solicitud se realice por medio de correo electrónico establecido para la Subdirección de Impuesto sobre vehículos - impuestovehículos@cundinamarcar.gov.co
</t>
  </si>
  <si>
    <t>Aumento de canales y/o puntos de atención</t>
  </si>
  <si>
    <t>19331</t>
  </si>
  <si>
    <t>Autorización sanitaria favorable para la concesión de aguas para el consumo humano</t>
  </si>
  <si>
    <t>La oportunidad esta en 10 meses. Se tiene en cuenta todas las actividades tiene que hacer fuera de la secretaria y se empezará a contar la oportunidad desde la entrega completa de los requisitos d eley.</t>
  </si>
  <si>
    <t>15 dias hábiles</t>
  </si>
  <si>
    <t>LA institución optimiza sus trámites y sus recursos.</t>
  </si>
  <si>
    <t>Subdirector de vigilancia en salud pública</t>
  </si>
  <si>
    <t>23468</t>
  </si>
  <si>
    <t>Matrícula de vehículos automotores</t>
  </si>
  <si>
    <t xml:space="preserve">Teniendo en cuenta la normatividad vigente (Resolución 12379) Para el otorgamiento de la matrícula de vehículos automotores, el organismo de tránsito valida que el propietario del vehículo, se encuentre a paz y salvo por concepto de multas por infracciones de tránsito, de lo que la Secretaría de Transporte y Movilidad y el SIMIT (Sistema Integrado de información sobre multas y sanciones por infracciones de tránsito) tiene un convenio interadministrativo para la consulta por medio de vía web service de la información por el concepto anteriormente mencionado. </t>
  </si>
  <si>
    <t>Finalizar el convenio interadministrativo y realizar la consulta directa con el consorcio tecnológico Circulemos 2015 reduciría los pasos internos de la operación</t>
  </si>
  <si>
    <t xml:space="preserve">Se reducen los pasos al momento de atención al ciudadano. </t>
  </si>
  <si>
    <t>Firma electrónica</t>
  </si>
  <si>
    <t>15/03/2016</t>
  </si>
  <si>
    <t>Secretaría de Transporte y Movilidad</t>
  </si>
  <si>
    <t>Liberar una ventanilla que en este momento se encuentra de exclusividad del SIMIT.</t>
  </si>
  <si>
    <t>Aumenta los puntos de atención de las Sedes Operativas en las que se encuentre la ventanilla exclusiva del SIMIT y aumentaría las ventanillas de atención teniendo así más canales de atención.</t>
  </si>
  <si>
    <t>Realizar una estandarización de trámite acorde a la resolución 12379</t>
  </si>
  <si>
    <t>Estandarizando el trámite se da un estricto cumplimiento al estatuido en la resolución 12379 dando un beneficio al ciudadano</t>
  </si>
  <si>
    <t>Estandarización de trámites u otros procedimientos administrativos</t>
  </si>
  <si>
    <t xml:space="preserve">Eliminando la ventanilla exclusiva del SIMIT, se reduce el tiempo de duración del tramite. </t>
  </si>
  <si>
    <t>Reducción del tiempo de duración del trámite beneficia a la atención al ciudadano</t>
  </si>
  <si>
    <t>Normativa</t>
  </si>
  <si>
    <t>Teniendo en cuenta la normatividad vigente (Resolución 12379) Para el otorgamiento de la matrícula de vehículos automotores, el organismo de tránsito valida que el propietario del vehículo, se encuentre a paz y salvo por concepto de multas por infracciones de tránsito, de lo que la Secretaría de Transporte y Movilidad y el SIMIT (Sistema Integrado de información sobre multas y sanciones por infracciones de tránsito) tiene un convenio interadministrativo para la consulta por medio de vía web service de la información por el concepto anteriormente mencionado</t>
  </si>
  <si>
    <t>Que se consulte por medio vía web service directamente por intermedio del Consorcio Tecnológico Consorcio Circulemos 2015 y no por intermedio del SIMIT (Sistema Integrado de información sobre multas y sanciones por infracciones de tránsito), teniendo en cuenta que se puede realizar un desarrollo tecnológico que permita consultar directamente al momento de la confrontación de la información y a no del pago de derecho del trámite</t>
  </si>
  <si>
    <t>Se da un beneficio al ciudadano en relación a una consulta de información mucho más clara acertada y concisa.</t>
  </si>
  <si>
    <t>Extensión en horarios de atención</t>
  </si>
  <si>
    <t>Internamente se elimina un paso de la verificación por la consulta al sistema SIMITI, ya que se dará una consulta directa con el Consorcio Circulemos 2015.</t>
  </si>
  <si>
    <t>Se eliminara un requisito previo que se tenía internamente.</t>
  </si>
  <si>
    <t>Eliminación de requisitos (verificaciones)</t>
  </si>
  <si>
    <t>30/03/2016</t>
  </si>
  <si>
    <t xml:space="preserve">Secretaría de Transporte Y Movilidad </t>
  </si>
  <si>
    <t>24629</t>
  </si>
  <si>
    <t>Autorización para capacitar a manipuladores de alimentos</t>
  </si>
  <si>
    <t>La resolución 2674 de 2013 entró en vigencia a partír de marzo de 2016 para eliminar esté trámite.</t>
  </si>
  <si>
    <t>Eliminar trámite</t>
  </si>
  <si>
    <t>Obtención de carne de manipuladores de escuelas autorizadas.</t>
  </si>
  <si>
    <t>Eliminación del trámite u otros procedimientos administrativos</t>
  </si>
  <si>
    <t>30/04/2016</t>
  </si>
  <si>
    <t>Admisntrador SUIT gobernación</t>
  </si>
  <si>
    <t>24655</t>
  </si>
  <si>
    <t>Concepto sanitario para empresas aplicadoras de plaguicidas</t>
  </si>
  <si>
    <t>Oportunidad actual 30 dias hábiles</t>
  </si>
  <si>
    <t>Disminución de la oprtunidad a 15 dias hábiles</t>
  </si>
  <si>
    <t>El usuario podra empezar a laborar mas rápido y la institución mejorá su imagen.</t>
  </si>
  <si>
    <t>28742</t>
  </si>
  <si>
    <t>Ascenso en el escalafón nacional  docente</t>
  </si>
  <si>
    <t>El docente tiene que comprar el  formulario, diligenciarlo a mano, hacer la consignación y radicarlo mediante oficio en la ventanilla de correspondencia a través de sistema Mercurio.</t>
  </si>
  <si>
    <t>Facilitar el descargue del formulario desde SAC para que el docente pueda diligenciarlo, realice la consignación y a través de SAC realice la solicitud anexando los soportes, sin necesidad de hacerlo personalmente.</t>
  </si>
  <si>
    <t>Se evita que el docente se desplace desde su municipio de origen a las instalaciones de la sedes Administrativa de la Gobernación, evitando  ausentismo en el lugar de trabajo y garantizando prestación del servicio educativo.</t>
  </si>
  <si>
    <t>Dirección de Personal Docente</t>
  </si>
  <si>
    <t>Facilitar el descargue del formulario desde SAC para que el docente pueda diligenciarlo, realice la consignación y a través de SAC realice la solicitud anexando los soportes, sin necesidad de hacerlo personalmente. Además el producto del tramite será emitido a través del sistema humano y notificado por correo electrónico, agilizando la novedad dentro del sistema.</t>
  </si>
  <si>
    <t xml:space="preserve">Plan Anticorrupción y de Atención al Ciudadano                                                                                                                                                                                   </t>
  </si>
  <si>
    <t>Subcomponente</t>
  </si>
  <si>
    <t xml:space="preserve"> Actividades</t>
  </si>
  <si>
    <t>Meta o producto</t>
  </si>
  <si>
    <t xml:space="preserve">Responsable </t>
  </si>
  <si>
    <t>Fecha programada</t>
  </si>
  <si>
    <r>
      <rPr>
        <b/>
        <sz val="14"/>
        <color theme="1"/>
        <rFont val="Calibri"/>
        <family val="2"/>
        <scheme val="minor"/>
      </rPr>
      <t xml:space="preserve">Subcomponente /proceso 1                                          </t>
    </r>
    <r>
      <rPr>
        <sz val="14"/>
        <color theme="1"/>
        <rFont val="Calibri"/>
        <family val="2"/>
        <scheme val="minor"/>
      </rPr>
      <t xml:space="preserve"> Política de Administración de Riesgos de Corrupción</t>
    </r>
  </si>
  <si>
    <t>1.1</t>
  </si>
  <si>
    <t xml:space="preserve">Actualizar la política de riesgo de corrupción posterior al Plan de Desarrollo </t>
  </si>
  <si>
    <t>Proyecto de Decreto mediante el cual se modifica  el decreto 0360 de 2015</t>
  </si>
  <si>
    <t>Planeación</t>
  </si>
  <si>
    <t>Julio 30 de 2016</t>
  </si>
  <si>
    <t>1.2</t>
  </si>
  <si>
    <t>Socializar con los grupos de valor la política de riesgo de corrupción</t>
  </si>
  <si>
    <t>Un documento compartido a todos los usuarios de la gobernación</t>
  </si>
  <si>
    <t>Agosto 16 de 2016</t>
  </si>
  <si>
    <t>1.3</t>
  </si>
  <si>
    <t xml:space="preserve">Ajustar la política de riesgo de corrupción considerando las observaciones de todos lo usuarios de la Gobernación </t>
  </si>
  <si>
    <t xml:space="preserve">Decreto modificado y actualizado </t>
  </si>
  <si>
    <t>Agosto 31 de 2016</t>
  </si>
  <si>
    <t>1.4</t>
  </si>
  <si>
    <t>Publicar la política pública de riesgo de corrupción</t>
  </si>
  <si>
    <t>Decreto publicado</t>
  </si>
  <si>
    <t>Septiembre 30 de 2016</t>
  </si>
  <si>
    <r>
      <rPr>
        <b/>
        <sz val="14"/>
        <color theme="1"/>
        <rFont val="Calibri"/>
        <family val="2"/>
        <scheme val="minor"/>
      </rPr>
      <t xml:space="preserve">Subcomponente/proceso  2                                                                    </t>
    </r>
    <r>
      <rPr>
        <sz val="14"/>
        <color theme="1"/>
        <rFont val="Calibri"/>
        <family val="2"/>
        <scheme val="minor"/>
      </rPr>
      <t xml:space="preserve">  Construcción del Mapa de Riesgos de Corrupción</t>
    </r>
  </si>
  <si>
    <t>2.1</t>
  </si>
  <si>
    <t xml:space="preserve">Realizar mesas de trabajo con dependencias de la Gobernación para identificar los riesgos de Corrupción </t>
  </si>
  <si>
    <t>Matriz del Mapa de Riesgo de Corrupción</t>
  </si>
  <si>
    <t xml:space="preserve">Control Interno </t>
  </si>
  <si>
    <t>Marzo de 2016</t>
  </si>
  <si>
    <t>2.2</t>
  </si>
  <si>
    <t>Socializar del mapa de riesgos de corrupción con los grupos de valor</t>
  </si>
  <si>
    <t>Correo de Socialización del Mapa de Riesgo de Corrupción</t>
  </si>
  <si>
    <t>2.3</t>
  </si>
  <si>
    <t>Ajustar el mapa de riesgos de corrupción con respecto a las observaciones de los grupos de valor</t>
  </si>
  <si>
    <t>Mapa de riesgos de corrupción ajustado</t>
  </si>
  <si>
    <t>Control Interno</t>
  </si>
  <si>
    <t>2…</t>
  </si>
  <si>
    <t>Publicar el mapa de riesgos de corrupción definitivo</t>
  </si>
  <si>
    <t>Mapa de riesgos de corrupción publicado</t>
  </si>
  <si>
    <r>
      <rPr>
        <b/>
        <sz val="14"/>
        <color theme="1"/>
        <rFont val="Calibri"/>
        <family val="2"/>
        <scheme val="minor"/>
      </rPr>
      <t xml:space="preserve">Subcomponente /proceso 3                                            </t>
    </r>
    <r>
      <rPr>
        <sz val="14"/>
        <color theme="1"/>
        <rFont val="Calibri"/>
        <family val="2"/>
        <scheme val="minor"/>
      </rPr>
      <t xml:space="preserve"> Consulta y divulgación </t>
    </r>
  </si>
  <si>
    <t>3.1</t>
  </si>
  <si>
    <t>Mapa de riesgos de corrupción publicado permanentemente</t>
  </si>
  <si>
    <t>Oficina de Planeación</t>
  </si>
  <si>
    <t>Permanente</t>
  </si>
  <si>
    <t>3.2</t>
  </si>
  <si>
    <t>Divulgar el mapa de riesgos de corrupción definitivo</t>
  </si>
  <si>
    <t>Mapa de riesgos de corrupción divulgado permanentemente</t>
  </si>
  <si>
    <r>
      <rPr>
        <b/>
        <sz val="14"/>
        <color theme="1"/>
        <rFont val="Calibri"/>
        <family val="2"/>
        <scheme val="minor"/>
      </rPr>
      <t>Subcomponente /proceso 4</t>
    </r>
    <r>
      <rPr>
        <sz val="14"/>
        <color theme="1"/>
        <rFont val="Calibri"/>
        <family val="2"/>
        <scheme val="minor"/>
      </rPr>
      <t xml:space="preserve">                                           Monitoreo o revisión</t>
    </r>
  </si>
  <si>
    <t>4.1</t>
  </si>
  <si>
    <t>Gestionar periódicamente los riesgos de corrupción</t>
  </si>
  <si>
    <t>Riesgos de corrupción administrados</t>
  </si>
  <si>
    <t>Líderes de procesos con riesgos de corrupción identificados
Oficina de Planeación</t>
  </si>
  <si>
    <t>4.2</t>
  </si>
  <si>
    <t>Garantizar controles eficaces y eficientes</t>
  </si>
  <si>
    <t>Controles eficaces y eficientes</t>
  </si>
  <si>
    <t>4.3</t>
  </si>
  <si>
    <t>Detectar cambios en el contexto interno y externo</t>
  </si>
  <si>
    <t>Análisis del contexto actualizado</t>
  </si>
  <si>
    <t>Líderes de procesos con riesgos de corrupción identificados
Oficina Asesora de Planeación</t>
  </si>
  <si>
    <t>4.4</t>
  </si>
  <si>
    <t>Identificar riesgos emergentes</t>
  </si>
  <si>
    <t>Riesgos de corrupción emergentes identificados</t>
  </si>
  <si>
    <t>4.5</t>
  </si>
  <si>
    <t>Actualizar el mapa de riesgos de corrupción</t>
  </si>
  <si>
    <t>4.6</t>
  </si>
  <si>
    <t>Monitorear mensualmente el cumplimiento de las acciones propuestas para la administración de riesgos de corrupción y retroalimentar a los líderes de proceso</t>
  </si>
  <si>
    <t>Reporte de monitoreo mensual</t>
  </si>
  <si>
    <r>
      <rPr>
        <b/>
        <sz val="14"/>
        <color theme="1"/>
        <rFont val="Calibri"/>
        <family val="2"/>
        <scheme val="minor"/>
      </rPr>
      <t>Subcomponente/proceso 5</t>
    </r>
    <r>
      <rPr>
        <sz val="14"/>
        <color theme="1"/>
        <rFont val="Calibri"/>
        <family val="2"/>
        <scheme val="minor"/>
      </rPr>
      <t xml:space="preserve"> Seguimiento</t>
    </r>
  </si>
  <si>
    <t>5.1.</t>
  </si>
  <si>
    <t>Realizar análisis de causas  y controles - Riesgos de Corrupción</t>
  </si>
  <si>
    <t>Informe cuatrimestral</t>
  </si>
  <si>
    <t>Oficina de Control Interno</t>
  </si>
  <si>
    <t>5.2.</t>
  </si>
  <si>
    <t>Realizar seguimiento a la efectividad de los controles incorporados - Riesgos de Corrupción</t>
  </si>
  <si>
    <t xml:space="preserve">Plan Anticorrupción y de Atención al Ciudadano                                                                                                                                                                                                                                        </t>
  </si>
  <si>
    <t>Componente 3:  Rendición de cuentas</t>
  </si>
  <si>
    <t xml:space="preserve">Subcomponente </t>
  </si>
  <si>
    <t>Actividades</t>
  </si>
  <si>
    <r>
      <t xml:space="preserve">Subcomponente 1                                          </t>
    </r>
    <r>
      <rPr>
        <sz val="14"/>
        <color theme="1"/>
        <rFont val="Calibri"/>
        <family val="2"/>
        <scheme val="minor"/>
      </rPr>
      <t xml:space="preserve"> Información de calidad y en lenguaje comprensible</t>
    </r>
  </si>
  <si>
    <t>Publicar y actualizar información relacionada con los resultados y avances de la gestión de la Institución.</t>
  </si>
  <si>
    <t>Información en la página web</t>
  </si>
  <si>
    <t>Todas la Entidaes</t>
  </si>
  <si>
    <t xml:space="preserve">Permanente </t>
  </si>
  <si>
    <t>Elaboracion y publicacion de informes periódicos  de Gestion, Ejecucion presupuestal a los ciudadanos y grupos de interés, acompañado de guias y explicaciones en lenguajes claros que faciliten su comprensión.</t>
  </si>
  <si>
    <t>Un informe por escrito
y boletines elaborados</t>
  </si>
  <si>
    <t>Trimestral</t>
  </si>
  <si>
    <t>Boletines internos  a la Entidad de rendición de cuentas</t>
  </si>
  <si>
    <t>Informe consolidado</t>
  </si>
  <si>
    <t>Secretaria de Prensa</t>
  </si>
  <si>
    <t>1.5</t>
  </si>
  <si>
    <t>Campañas lúdicas de Transparencia y Anticorrupción a los ciudadanos y grupos de interés</t>
  </si>
  <si>
    <t>Actividades Lúdicas Implementadas</t>
  </si>
  <si>
    <t>Anualmente</t>
  </si>
  <si>
    <t>1.6</t>
  </si>
  <si>
    <t>Realizar Videoclips con informes de avances y resultados de la Gobernación</t>
  </si>
  <si>
    <t>3 Videoclips elaborados</t>
  </si>
  <si>
    <t>Secretaria de Prensa 
Secretaria de Planeación</t>
  </si>
  <si>
    <r>
      <t xml:space="preserve">Subcomponente 2                             </t>
    </r>
    <r>
      <rPr>
        <sz val="14"/>
        <color theme="1"/>
        <rFont val="Calibri"/>
        <family val="2"/>
        <scheme val="minor"/>
      </rPr>
      <t xml:space="preserve">               Diálogo de doble vía con la ciudadanía y sus organizaciones</t>
    </r>
  </si>
  <si>
    <t>Reuniones de trabajo con los Equipos Transversales de la Gobernación y rendir cuentas sobre temas de interés de cada equipo.</t>
  </si>
  <si>
    <t>Actas Mesas de Trabajo</t>
  </si>
  <si>
    <t>Cuatrimestral</t>
  </si>
  <si>
    <t>Actualizacion permanente del sitio Web de la Gobernacion de Cundinamarca con informacion clara, comprensible, disponible y facil de encontrar y recepción de sugerencias y/o recomendaciones.</t>
  </si>
  <si>
    <t>Disponibilidad de documentos en línea</t>
  </si>
  <si>
    <t xml:space="preserve">Secretaria TIC
Secretaria de Prensa </t>
  </si>
  <si>
    <t>Audiencias públicas de Rendición de cuentas (consejo de gobierno, consejo departamental de planeación, asamblea, funcionarios, academia y diferentes grupos de interes)</t>
  </si>
  <si>
    <t>Actores informados</t>
  </si>
  <si>
    <t>Comité</t>
  </si>
  <si>
    <t xml:space="preserve">Dos jornadas anuales </t>
  </si>
  <si>
    <r>
      <t xml:space="preserve">Subcomponente 3                                    </t>
    </r>
    <r>
      <rPr>
        <sz val="14"/>
        <color theme="1"/>
        <rFont val="Calibri"/>
        <family val="2"/>
        <scheme val="minor"/>
      </rPr>
      <t xml:space="preserve">             Incentivos para motivar la cultura de la rendición y petición de cuentas</t>
    </r>
  </si>
  <si>
    <t>Generar capacidades y conciencia  en la   comunidad  y en  funcionarios sobre la importancia de participar en los procesos de rendición de cuentas</t>
  </si>
  <si>
    <r>
      <t>Capacitaciones a la sociedad civil y funcionarios públicos, sobre la importancia de la legalidad y Rendición de Cuentas (</t>
    </r>
    <r>
      <rPr>
        <b/>
        <sz val="11"/>
        <color theme="1"/>
        <rFont val="Calibri"/>
        <family val="2"/>
        <scheme val="minor"/>
      </rPr>
      <t>Apoya la ESAP</t>
    </r>
    <r>
      <rPr>
        <sz val="11"/>
        <color theme="1"/>
        <rFont val="Calibri"/>
        <family val="2"/>
        <scheme val="minor"/>
      </rPr>
      <t>) ó conferencias y/o seminarios con expertos en Rendición de Cuentas</t>
    </r>
  </si>
  <si>
    <t>Secretaria de laFunción Pública Secretaria de Planeación</t>
  </si>
  <si>
    <t>Un evento anual</t>
  </si>
  <si>
    <t>Concurso de conocimiento de la entidad para funcionarios y público en general.</t>
  </si>
  <si>
    <t xml:space="preserve">Un concurso anual </t>
  </si>
  <si>
    <t>Campaña de comunicación interna sobre responsabilidades de los servidores frente a la Rendición de Cuentas</t>
  </si>
  <si>
    <t>Una Campaña</t>
  </si>
  <si>
    <t>Secretaria de Prensa y Comunicaciones
Secretaria General - Dirección del Servicio al Ciudadano
Secretaria de Planeación
Secretaria TIC</t>
  </si>
  <si>
    <t>Campaña anual</t>
  </si>
  <si>
    <r>
      <rPr>
        <b/>
        <sz val="14"/>
        <color theme="1"/>
        <rFont val="Calibri"/>
        <family val="2"/>
        <scheme val="minor"/>
      </rPr>
      <t>Subcomponente 4</t>
    </r>
    <r>
      <rPr>
        <sz val="14"/>
        <color theme="1"/>
        <rFont val="Calibri"/>
        <family val="2"/>
        <scheme val="minor"/>
      </rPr>
      <t xml:space="preserve">                                               Evaluación y retroalimentación a  la gestión institucional</t>
    </r>
  </si>
  <si>
    <t>Evaluar las audiencias públicas de Rendición de Cuentas y conocer los resultados en el Portal de la Gobernación</t>
  </si>
  <si>
    <t xml:space="preserve">Calificar rendición de cuentas, mediante encuesta a los participantes y publicar resultado </t>
  </si>
  <si>
    <t>Una encuesta externa
Una encuesta interna</t>
  </si>
  <si>
    <t>Secretaria de Planeación
Secretaria de Prensa y Comunicaciones</t>
  </si>
  <si>
    <t>Realizar balance de avances de las reuniones de trabajo con los Equipos Trasversales de la Gobernación y de Rendición de Cuentas realizadas</t>
  </si>
  <si>
    <t>Plan Anticorrupción y de Atención al Ciudadano GOBERNACION DE CUNDINAMARCA 2016</t>
  </si>
  <si>
    <t>Componente 4:  Servicio al Ciudadano</t>
  </si>
  <si>
    <t>z</t>
  </si>
  <si>
    <r>
      <rPr>
        <b/>
        <sz val="14"/>
        <color theme="1"/>
        <rFont val="Calibri"/>
        <family val="2"/>
        <scheme val="minor"/>
      </rPr>
      <t>Subcomponente 1</t>
    </r>
    <r>
      <rPr>
        <sz val="14"/>
        <color theme="1"/>
        <rFont val="Calibri"/>
        <family val="2"/>
        <scheme val="minor"/>
      </rPr>
      <t xml:space="preserve">                           Estructura administrativa y Direccionamiento estratégico </t>
    </r>
  </si>
  <si>
    <t>Ajustar los Protocolos de Atención al Ciudadano para fortalecer el funcionamiento armónico del sistema de servicio al ciudadano de la Gobernación</t>
  </si>
  <si>
    <t>Protocolos de Atención al Ciudadano ajustados</t>
  </si>
  <si>
    <t>Dirección de Atención al Ciudadano</t>
  </si>
  <si>
    <t>31 de Agosto</t>
  </si>
  <si>
    <r>
      <rPr>
        <b/>
        <sz val="14"/>
        <color theme="1"/>
        <rFont val="Calibri"/>
        <family val="2"/>
        <scheme val="minor"/>
      </rPr>
      <t xml:space="preserve">Subcomponente 2                            </t>
    </r>
    <r>
      <rPr>
        <sz val="14"/>
        <color theme="1"/>
        <rFont val="Calibri"/>
        <family val="2"/>
        <scheme val="minor"/>
      </rPr>
      <t xml:space="preserve"> Fortalecimiento de los canales de atención</t>
    </r>
  </si>
  <si>
    <t xml:space="preserve">Implementar un Contac Center o CMR para Atención Personalizada (tercerización del Servicio) </t>
  </si>
  <si>
    <t>Contac Center o CMR Implementado</t>
  </si>
  <si>
    <t>Ampliar el horario de atención en línea  como  canal virtual para el servicio al ciudadano</t>
  </si>
  <si>
    <t>Horario de atención de Chat en Línea ampliado</t>
  </si>
  <si>
    <t xml:space="preserve"> Secretaria General - Secretaria TICs</t>
  </si>
  <si>
    <t xml:space="preserve">30 de Junio </t>
  </si>
  <si>
    <t>Implementar una estrategia de apropiación de los protocolos de servicio al ciudadano en  las Entidades del Nivel Central</t>
  </si>
  <si>
    <t>Estrategia Implementada</t>
  </si>
  <si>
    <t>30 de Noviembre</t>
  </si>
  <si>
    <t>2.4</t>
  </si>
  <si>
    <t>Llevar a cabo 1 Feria Departamental de Servicio al Ciudadano</t>
  </si>
  <si>
    <t>1 Feria Departamental de Servicio realizada</t>
  </si>
  <si>
    <t>2.5</t>
  </si>
  <si>
    <t>Elaborar el Manual de Oferta Institucional</t>
  </si>
  <si>
    <t>Documento Elaborado</t>
  </si>
  <si>
    <t>15 de Julio</t>
  </si>
  <si>
    <r>
      <rPr>
        <b/>
        <sz val="14"/>
        <color theme="1"/>
        <rFont val="Calibri"/>
        <family val="2"/>
        <scheme val="minor"/>
      </rPr>
      <t xml:space="preserve">Subcomponente 3                          </t>
    </r>
    <r>
      <rPr>
        <sz val="14"/>
        <color theme="1"/>
        <rFont val="Calibri"/>
        <family val="2"/>
        <scheme val="minor"/>
      </rPr>
      <t xml:space="preserve"> Talento humano</t>
    </r>
  </si>
  <si>
    <t>Realizar una capacitación y sensibilización para fortalecer las competencias y habilidades del talento humano de la Gobernación, para el servicio al ciudadano.</t>
  </si>
  <si>
    <t>10% de servidores públicos que desarrollan actividades de servicio al ciudadano  capacitados en servicio al ciudadano</t>
  </si>
  <si>
    <t>Secretaria General - Secretaría de la Función Pública</t>
  </si>
  <si>
    <r>
      <rPr>
        <b/>
        <sz val="14"/>
        <color theme="1"/>
        <rFont val="Calibri"/>
        <family val="2"/>
        <scheme val="minor"/>
      </rPr>
      <t xml:space="preserve">Subcomponente 4                         </t>
    </r>
    <r>
      <rPr>
        <sz val="14"/>
        <color theme="1"/>
        <rFont val="Calibri"/>
        <family val="2"/>
        <scheme val="minor"/>
      </rPr>
      <t xml:space="preserve"> Normativo y procedimental</t>
    </r>
  </si>
  <si>
    <t>Revisar y ajustar el documento de Política de Atención al Ciudadano Departamental</t>
  </si>
  <si>
    <t>Proyecto de Política de Atención al Ciudadano revisada y ajustada</t>
  </si>
  <si>
    <t>Secretaría General - Dirección de Atención al Ciudadano</t>
  </si>
  <si>
    <t>Crear y socializar la política de tratamiento de datos personales.</t>
  </si>
  <si>
    <t>Documento de Política de Tratamiento de Datos creada y socializada</t>
  </si>
  <si>
    <t>Secretaria General - Secretaria de Prensa - Secretaria TIC</t>
  </si>
  <si>
    <r>
      <rPr>
        <b/>
        <sz val="14"/>
        <color theme="1"/>
        <rFont val="Calibri"/>
        <family val="2"/>
        <scheme val="minor"/>
      </rPr>
      <t xml:space="preserve">Subcomponente 5                          </t>
    </r>
    <r>
      <rPr>
        <sz val="14"/>
        <color theme="1"/>
        <rFont val="Calibri"/>
        <family val="2"/>
        <scheme val="minor"/>
      </rPr>
      <t xml:space="preserve"> Relacionamiento con el ciudadano</t>
    </r>
  </si>
  <si>
    <t>5.1</t>
  </si>
  <si>
    <t xml:space="preserve">Revisar y generar mejoras en los mecanismos para evaluar la satisfacción de los ciudadanos con el fin de desarrollar su participación en el proceso de control fiscal, administrativo </t>
  </si>
  <si>
    <t>Instructivo de Medición revisado y mejorado</t>
  </si>
  <si>
    <t>30 de Junio</t>
  </si>
  <si>
    <t>5.2</t>
  </si>
  <si>
    <t>Descentralizar la atención al ciudadano a 5 municipios de dificil acceso o alejados de la cabecera de Provincia a traves de ferias de servicio.</t>
  </si>
  <si>
    <t>5 Municipios con atención personalizada a traves de una feria de servicvios</t>
  </si>
  <si>
    <t>Plan Anticorrupción y de Atención al Ciudadano</t>
  </si>
  <si>
    <t>Componente 5:  Transparencia y Acceso a la Información</t>
  </si>
  <si>
    <t>Indicadores</t>
  </si>
  <si>
    <r>
      <rPr>
        <b/>
        <sz val="14"/>
        <color theme="1"/>
        <rFont val="Calibri"/>
        <family val="2"/>
        <scheme val="minor"/>
      </rPr>
      <t>Subcomponente 1</t>
    </r>
    <r>
      <rPr>
        <sz val="14"/>
        <color theme="1"/>
        <rFont val="Calibri"/>
        <family val="2"/>
        <scheme val="minor"/>
      </rPr>
      <t xml:space="preserve">                                                                                         Lineamientos de Transparencia Activa</t>
    </r>
  </si>
  <si>
    <t>Inventario de la información Virtual del portal web de la Gobernación</t>
  </si>
  <si>
    <t>Secretaria TIC
Dirección de Gobierno en Linea
Prensa</t>
  </si>
  <si>
    <t>31 de Mayo de 2016</t>
  </si>
  <si>
    <t>Actualizar la información institucional registrada en el Portal Web de la Gobernación en el enlace de Transparencia y Acceso a la información pública frente a la normativa vigente</t>
  </si>
  <si>
    <t>Enlace Transparencia y Acceso  la información pública del portal web de la Gobernación de Cundinamarca</t>
  </si>
  <si>
    <t>No. de Publicaciones/No. de publicaciones requeridas por la normativa vigente</t>
  </si>
  <si>
    <t>Mensualmente</t>
  </si>
  <si>
    <t>Diseño del esquema de Publicación</t>
  </si>
  <si>
    <t>Diseño de acuerdo a los lineamientos de TIC y Gobierno en Linea</t>
  </si>
  <si>
    <t>30 de Junio de 2016</t>
  </si>
  <si>
    <t>Crear propuestas de mejoras y construcción del arbol del contenido</t>
  </si>
  <si>
    <t>Mejorar el contenido del portar de acuerdo a las necesidades del Ciudadano</t>
  </si>
  <si>
    <t>Equipo de la Transparencia y Plan Anticorrupción</t>
  </si>
  <si>
    <t>31 de Agosto de 2016</t>
  </si>
  <si>
    <t>Asegurar el registro de los contratos de la Gobernación en el SECOP</t>
  </si>
  <si>
    <t>100% de los contratos registrados en el sistema</t>
  </si>
  <si>
    <t>No. de contratos publicados/No. de contratos celebrados</t>
  </si>
  <si>
    <t>UACC  y Responsables de Contratación de cada dependencia</t>
  </si>
  <si>
    <r>
      <rPr>
        <b/>
        <sz val="14"/>
        <color theme="1"/>
        <rFont val="Calibri"/>
        <family val="2"/>
        <scheme val="minor"/>
      </rPr>
      <t xml:space="preserve">Subcomponente 2                                                                                          </t>
    </r>
    <r>
      <rPr>
        <sz val="14"/>
        <color theme="1"/>
        <rFont val="Calibri"/>
        <family val="2"/>
        <scheme val="minor"/>
      </rPr>
      <t xml:space="preserve"> Lineamientos de Transparencia Pasiva</t>
    </r>
  </si>
  <si>
    <t>Registro de la Matriz</t>
  </si>
  <si>
    <t>30 de Abril de 2016</t>
  </si>
  <si>
    <r>
      <rPr>
        <b/>
        <sz val="14"/>
        <color theme="1"/>
        <rFont val="Calibri"/>
        <family val="2"/>
        <scheme val="minor"/>
      </rPr>
      <t xml:space="preserve">Subcomponente 3                                                                                             </t>
    </r>
    <r>
      <rPr>
        <sz val="14"/>
        <color theme="1"/>
        <rFont val="Calibri"/>
        <family val="2"/>
        <scheme val="minor"/>
      </rPr>
      <t>Elaboración los Instrumentos de Gestión de la Información</t>
    </r>
  </si>
  <si>
    <t>Revisar y actualizar el registo de activos de la información de la Gobernación de Cundinamarca</t>
  </si>
  <si>
    <t>Registro de activos en el formato</t>
  </si>
  <si>
    <t>1 registro de activos actualizado</t>
  </si>
  <si>
    <t>Secretaria General
Dirección de Gestión Documental</t>
  </si>
  <si>
    <t>30 de Julio de 2016</t>
  </si>
  <si>
    <t>Realizar ajustes en el Portal y sistemas de información de acuerdo a la norma para las personas discapacitadas o grupos especiales</t>
  </si>
  <si>
    <t>Ajustes en la Portal de la Gobernación</t>
  </si>
  <si>
    <t>Secretaria TIC  Dirección de Gobierno en Línea
Todas las Entidades</t>
  </si>
  <si>
    <t>31 de Octubre de 2016</t>
  </si>
  <si>
    <r>
      <rPr>
        <b/>
        <sz val="14"/>
        <color theme="1"/>
        <rFont val="Calibri"/>
        <family val="2"/>
        <scheme val="minor"/>
      </rPr>
      <t xml:space="preserve">Subcomponente 5                                                                                      </t>
    </r>
    <r>
      <rPr>
        <sz val="14"/>
        <color theme="1"/>
        <rFont val="Calibri"/>
        <family val="2"/>
        <scheme val="minor"/>
      </rPr>
      <t xml:space="preserve">   Monitoreo del Acceso a la Información Pública</t>
    </r>
  </si>
  <si>
    <t>Informe de solicitudes de acceso a la información: Identificación de número de solicitudes recibidas, No. de solicitudes que fueron trasladadas a otra institución, tiempo de respuesta a cada solicitud y No. de solicitudes que se negó el acceso a la información y asignación de número único de radicado.</t>
  </si>
  <si>
    <t>Formato de solicitudes</t>
  </si>
  <si>
    <t>2 informes Elaborados</t>
  </si>
  <si>
    <t>Secretaria General
Dirección de Servicio al Ciudadano</t>
  </si>
  <si>
    <t>31 de Julio
30 de Noviembre</t>
  </si>
  <si>
    <t>Componente 1: Gestión del Riesgo de Corrupción - Mapa de Riesgos de Corrupción</t>
  </si>
  <si>
    <t xml:space="preserve">Secretaría General
Secretaria de Planeación
</t>
  </si>
  <si>
    <t>Secretaria de Planeación
Secretaria de Prensa y Comunicaciones
Secretaría General
Secretaría TIC</t>
  </si>
  <si>
    <t>Inventario de la Información</t>
  </si>
  <si>
    <t>1.7</t>
  </si>
  <si>
    <t>Secretaria TIC
Dirección de Gobierno en Linea
Prensa
Todas la Entidades</t>
  </si>
  <si>
    <t xml:space="preserve">Secretaria TIC
Dirección de Gobierno en Linea
</t>
  </si>
  <si>
    <t>Socilizar de la Matriz de la ley 1712 que esta en el portal en el micro sitio de Transparencia y Acceso a la Información</t>
  </si>
  <si>
    <t>Secretaria TIC
Dirección de Gobierno en Línea</t>
  </si>
  <si>
    <r>
      <rPr>
        <b/>
        <sz val="14"/>
        <color theme="1"/>
        <rFont val="Calibri"/>
        <family val="2"/>
        <scheme val="minor"/>
      </rPr>
      <t xml:space="preserve">Subcomponente 4                                                                                     </t>
    </r>
    <r>
      <rPr>
        <sz val="14"/>
        <color theme="1"/>
        <rFont val="Calibri"/>
        <family val="2"/>
        <scheme val="minor"/>
      </rPr>
      <t xml:space="preserve">   Criterio diferencial de accesibilidad</t>
    </r>
  </si>
  <si>
    <t>Seguimiento</t>
  </si>
  <si>
    <t xml:space="preserve">Se realizó delegación a la Dra. Patricia Solano, la revisión y ajuste del documento Protocolos de Atención al Ciudadano, evidencia que quedó en acta de reunión  </t>
  </si>
  <si>
    <t>Se definió adquisición del servicio de contact center a través de acuerdo marco de precio de Colombia Compra Eficiente</t>
  </si>
  <si>
    <t>Se designó al contratista Henry David Ortiz Garrido-  para apoyo a la gestión y atención en línea. Adicionalmente se implemento chat con Secretaría de Educación.</t>
  </si>
  <si>
    <t>Los protocolos se encuentran en revisión y ajuste. Posterior a ello se dará lugar a la Estrategia para su apropiación en el Nivel Central.</t>
  </si>
  <si>
    <t>N/A</t>
  </si>
  <si>
    <t>Se solicita a la Secretaría de Planeación la modificación y/o eliminación de esta actividad toda vez que no ha sido concertada con Secretaría General y no alcanzaría a ser ejecutada dentro del componente para la fecha propuesta. Radicado Mercurio N° 2016313972</t>
  </si>
  <si>
    <t xml:space="preserve">El documento fue socializado en el Primer Comité de Atención al Ciudadano de fecha 28 de marzo de 2016, a todos sus miembros, con el fin de recibir las observaciones a lugar. </t>
  </si>
  <si>
    <t>Se estan incluyendo en los puntos de captura de información (Call - Center) y  la autorización de datos personales</t>
  </si>
  <si>
    <t>Se revisó el tema con la dinamizadora del proceso, así como con el equipo de calidad de la Secretaría General.</t>
  </si>
  <si>
    <t>Desconcentrar la atención en 2 municipios de dificil acceso o alejados de la cabecera de Provincia a traves de ferias de servicio. Se tiene proyectado oficio solicitando a Pleneación la modificación del N° de municipios, es decir, seran 2.</t>
  </si>
  <si>
    <t>Avance</t>
  </si>
  <si>
    <t>El contribuyente no cuenta con el Formulario Único Solicitud de DEVOLUCIÓN/COMPENSACIÓN  disponible en el Sistema Único de Información de Trámites – SUIT para realizar la solicitud.</t>
  </si>
  <si>
    <t>Disponer en el Sistema Único de Información de Trámites – SUIT el Formulario Único Solicitud de DEVOLUCIÓN/COMPENSACIÓN.</t>
  </si>
  <si>
    <t>El contribuyente contará con el formulario diligenciable para realizar la solicitud</t>
  </si>
  <si>
    <t>Se diseño el formulario ünico Solicitud de Devolución / Compensación controlado por el SIGC con código A-GF-FR- 005,  y se vinculo al trámite en remplazo de la solicitud que debia presentar el contribuyente, en la herramienta SUIT, y la actualización se encuentra en revisión por parte del DAFP</t>
  </si>
  <si>
    <t xml:space="preserve">El contribuyente ya puede consultar el pago desde el aplicativo GEVIR (https://gevir.cundinamarca.gov.co/), ingresando al módulo de consultas , con el número de cedula, Número de liquidación, número de escritura o Ticket., son los pagos realizados a través de Bancolombia </t>
  </si>
  <si>
    <t>No se ha podido cumplir con la racionalización a ocho (8) días de oportunidad  por falta de talento humano</t>
  </si>
  <si>
    <t>El tiempo del trámite se logró reducir a 10 días hábiles, así se encuentra establecido el la página del Sivirtual y así mismo se le da a conocer al ciudadano el tiempo de respuesta.</t>
  </si>
  <si>
    <t>Por implementar</t>
  </si>
  <si>
    <t>Se emitieron 2 autorizaciones con una oportunidad de 6 dias hábiles..</t>
  </si>
  <si>
    <t>Consulta en Proceso por por la Oficina Jurídica de la STMC, al concesionario SIETT</t>
  </si>
  <si>
    <t>Portal Web</t>
  </si>
  <si>
    <t>Video de la transmisión de la rendidicón de cuentas de 100 días por canal 13.</t>
  </si>
  <si>
    <r>
      <t xml:space="preserve">Transmisión en vivo de la rendición de cuentas de 100 días por Canal trece.
Varias emisoras realizaron la trasmisión de manera simultanea.  El video se envío a alcaldes y a medios comunitarios para su respectiva difusión.
</t>
    </r>
    <r>
      <rPr>
        <b/>
        <sz val="8.5"/>
        <color theme="1"/>
        <rFont val="Calibri"/>
        <family val="2"/>
        <scheme val="minor"/>
      </rPr>
      <t>33%</t>
    </r>
  </si>
  <si>
    <t xml:space="preserve">Boletín interno N° 2 del 25 de Abril de 2016.
Cartilla de rendición de cuentas 100 días. (14 de Abril de 2016).
Comunicados de prensa N° 304 del 13 de Abriil de 2016
Comincados de prensa N° 312, 313 y 314 del 14 de Abril de 2016. </t>
  </si>
  <si>
    <r>
      <t xml:space="preserve">Se publicó el boletín inertno N° 2 del 25 de Abril de 2016 con el tema específfico de rendición de cuentas. 
Se entregó a todos los funcionarios la cartilla de rendición de cuentas de 100 días. (14 de Abril de 2016)
De igual manera se publicaron 4 comunicados de prensa con tema rendición de cuentas de 100 días.
</t>
    </r>
    <r>
      <rPr>
        <b/>
        <sz val="8.5"/>
        <color theme="1"/>
        <rFont val="Calibri"/>
        <family val="2"/>
        <scheme val="minor"/>
      </rPr>
      <t>33%</t>
    </r>
  </si>
  <si>
    <t>Evidencia</t>
  </si>
  <si>
    <t xml:space="preserve">Avance </t>
  </si>
  <si>
    <t>Se actualizó por parte de la Secretaria de Planeación:
- Organigrama de la Secretaria
- Informe de Empalme 201-2016
- Gasto Público Social 2015</t>
  </si>
  <si>
    <t>Portal Web de la Gobernación</t>
  </si>
  <si>
    <t>Núm.</t>
  </si>
  <si>
    <t>Reporta</t>
  </si>
  <si>
    <t>Fecha de Hallazgo</t>
  </si>
  <si>
    <t>Actvidad</t>
  </si>
  <si>
    <t>Responsable Actividad</t>
  </si>
  <si>
    <t>Fecha de Compromiso</t>
  </si>
  <si>
    <t>Observaciones de Seguimiento</t>
  </si>
  <si>
    <t>Fecha de Seguimiento</t>
  </si>
  <si>
    <t>Eficacia</t>
  </si>
  <si>
    <t>Fecha de Cierre Proyectada</t>
  </si>
  <si>
    <t>Eficacia Global</t>
  </si>
  <si>
    <t>%Avance</t>
  </si>
  <si>
    <t>Días</t>
  </si>
  <si>
    <t>Plan de Riesgos de Corrupción</t>
  </si>
  <si>
    <t>Comunicaciones</t>
  </si>
  <si>
    <t>Cesar Augusto Carrillo Vega</t>
  </si>
  <si>
    <t>Jorge Alberto Camacho Lizarazo</t>
  </si>
  <si>
    <t>Abierta</t>
  </si>
  <si>
    <t>Riesgo 1: Puede suceder que se incumplan los requisitos de transparencia y acceso a la información pública con el fin de ocultar la información.</t>
  </si>
  <si>
    <t>Lina Marcela Bohorquez Gutierrez</t>
  </si>
  <si>
    <t>La Secretaría de Prensa y Comunicaciones, informa y comunica actualmente mediante, boletines, comunicados de Prensa, carteleras y para el mes de Junio iniciará con el periódico Institucional. La evidencias de los comunicados se encuentran en la página Web, de las carteleras, en las carteleras físicas y de los boletines en los correos electrónicos enviados.</t>
  </si>
  <si>
    <t>PE</t>
  </si>
  <si>
    <t>Riesgo 3: Puede suceder que no se promueva y coarte la participación de la ciudadanía.</t>
  </si>
  <si>
    <t>Revisar, actualizar y socializar la documentación del proceso de comunicaciones</t>
  </si>
  <si>
    <t>Los procedimientos se están actualizando, se envían correos a la Secretaría de la Función Pública para que procedan con la citación para ajuste.</t>
  </si>
  <si>
    <t>Se realiza el Plan de Comunicaciones para el Plan de Desarrollo "Unidos Podemos Más".</t>
  </si>
  <si>
    <t>Gestión de Talento Humano</t>
  </si>
  <si>
    <t>Yolima Mora Salinas</t>
  </si>
  <si>
    <t>Riesgo 1: Puede suceder que se incumplan los requisitos de transparencia y acceso a la información pública con el fin de ocultar la información. Riesgo 4: Puede suceder que se modifique algún documento relacionado con el proceso contractual con el fin de favorecer la selección de un proponente u obtener un beneficio personal o a favor de un tercero.</t>
  </si>
  <si>
    <t>Adriana Marcela Fernandez Garzon</t>
  </si>
  <si>
    <t>Se realiza seguimiento al cumplimiento de la matriz de comunicaciones</t>
  </si>
  <si>
    <t>Sandra Liliana Mahecha Herrera</t>
  </si>
  <si>
    <t>Mantener actualizados los manuales y actos administrativos de estructura organizacional de acuerdo con las necesidades del servicio.</t>
  </si>
  <si>
    <t>Jaime Alfonso Velasquez Hurtado</t>
  </si>
  <si>
    <t>Los manuales específicos de funciones y de competencias se actualizaron en el primer trimestre de la presente vigencia y fueron expedidas las siguientes resoluciones:89, 115, 511 y 825 de 2016.</t>
  </si>
  <si>
    <t>Sensibilizar a los funcionarios sobre la cultura ética</t>
  </si>
  <si>
    <t>Piedad Hoyos Perea</t>
  </si>
  <si>
    <t>Actualizar el código de ética, los principios y valores institucionales en el marco del decálogo de nuevo liderazgo.</t>
  </si>
  <si>
    <t>Direccionamiento Estratégico</t>
  </si>
  <si>
    <t>Yoana Marcela Aguirre Torres</t>
  </si>
  <si>
    <t>Realizar seguimiento a la aplicación de directrices para la rendición de cuentas</t>
  </si>
  <si>
    <t>Se han hecho hasta el momento dos rendiciones por parte de nuestro Gobernador: 1. 100 días 2. NNAJ en Funza el 15 de Abril de 2016</t>
  </si>
  <si>
    <t>Planificación del Desarrollo Institucional</t>
  </si>
  <si>
    <t>Angela Maria Pinzón Santos</t>
  </si>
  <si>
    <t>Se realizó seguimiento al cumplimiento de la matriz de comunicaciones para el primer trimestre de 2016. Este seguimiento evidencia que el proceso cumple los requisitos de transparencia ya que comunica los resultados de su gestión y toda la información que genera. Los medios mas utilizados son Isolución, capacitaciones, reuniones y correos electrónicos. Adicionalmente en el portal web http://www.cundinamarca.gov.co/ se puede acceder a toda la información del Sistema Integral de Gestión y Control.</t>
  </si>
  <si>
    <t>se observa avance de la actividad planteada con seguimiento al cumplimiento a la matriz de comunicaciones.</t>
  </si>
  <si>
    <t>Jairo Enrique Espinosa Rosas</t>
  </si>
  <si>
    <t>En el marco del plan de apropiación del SIGC se han desarrollado capacitaciones y sensibilizaciones sobre el SIGC de manera que se apropien y apliquen los lineamientos del sistema.</t>
  </si>
  <si>
    <t>se observa planilla de asistencia de fecha 15 de enero de 2016 al salón de gobernadores en Sensibilización en el sistema Integral de Gestión y control.</t>
  </si>
  <si>
    <t>Gestión Tecnológica</t>
  </si>
  <si>
    <t>Andres Tovar Forero</t>
  </si>
  <si>
    <t>Realizar seguimiento trimestral al diligenciamiento del instrumento por parte de las entidades</t>
  </si>
  <si>
    <t>Cristian Ricardo Ochoa Guio</t>
  </si>
  <si>
    <t>Asistir y acompañar a las entidades del nivel central en la actualización de la información del portal que cada uno lidere para el control ciudadano</t>
  </si>
  <si>
    <t>Disponer de un instrumento que permite medir y diagnosticar el nivel de actualización de cada micrositio en el marco de la normatividad vigente de Gobierno en Línea y la política de transparencia y anticorrupción.</t>
  </si>
  <si>
    <t>Francisco Antonio Hernández Rodríguez</t>
  </si>
  <si>
    <t>Sector de Desarrollo Integral e Innovación</t>
  </si>
  <si>
    <t>Oscar Eduardo Rodriguez Lozano</t>
  </si>
  <si>
    <t>No se evidencia avance en la actividad planteada, toda vez que aun no se ha ejecutado la matriz de comunicaciones a que hace referencia la primera actividad del presente plan de riesgos. actividad abierta en término.</t>
  </si>
  <si>
    <t>Elaborar la matriz de comunicaciones del subproceso identificando QUÉ COMUNICA, QUIÉN LO COMUNICA, A QUIÉN LO COMUNICA, POR QUÉ MEDIO, CON QUÉ FRECUENCIA, y que REGISTRO se deja. Formalizar dicha matriz el la Política de Comunicaciones E-CO-POL-001.</t>
  </si>
  <si>
    <t>Con corte a 30 de abril de 2016, no se evidencia avance de la actividad planteada, la cual presenta fecha de compromiso a 31 de mayo de 2016, Se sugiere que se tomen las acciones tendientes a la ejecución y cumplimiento de la misma, por cuanto esta próxima a vencer. actividad abierta en término.</t>
  </si>
  <si>
    <t>Sector de Gestión interinstitucional</t>
  </si>
  <si>
    <t>Jaime Torres Suarez</t>
  </si>
  <si>
    <t>Sector Económico y Crecimiento Sostenible</t>
  </si>
  <si>
    <t>Cesar Augusto Vargas Mendez</t>
  </si>
  <si>
    <t>Sector Social</t>
  </si>
  <si>
    <t>Gratiniano Suarez Suarez</t>
  </si>
  <si>
    <t>Sector Transporte y Movilidad</t>
  </si>
  <si>
    <t>Andres Ernesto Diaz Hernandez</t>
  </si>
  <si>
    <t>Promoción del Desarrollo de Salud</t>
  </si>
  <si>
    <t>Diego Johany Escobar Guinea</t>
  </si>
  <si>
    <t>a la fecha no hay avance de la actividad planteada, pero se encuentran en términos por cuanto el seguimiento es trimestral.</t>
  </si>
  <si>
    <t>Promoción del Desarrollo Educativo</t>
  </si>
  <si>
    <t>Gloria Alvarez Tovar</t>
  </si>
  <si>
    <t>Fortalecimiento Territorial</t>
  </si>
  <si>
    <t>Buenaventura León León</t>
  </si>
  <si>
    <t>Se ha hecho seguimiento a la Matriz de comunicaciones, encontrando que lo referente a la Secretaria se encuentra actualizado en su totalidad.</t>
  </si>
  <si>
    <t>A pesar de realizar seguimientos hace falta evidenciar documento que demuestre la ejecución del mismo.</t>
  </si>
  <si>
    <t>Atención al Ciudadano</t>
  </si>
  <si>
    <t>Sandra Eliana Rodriguez Garcia</t>
  </si>
  <si>
    <t>Gestión Contractual</t>
  </si>
  <si>
    <t>Antonia Celestina Suarez Castelblanco</t>
  </si>
  <si>
    <t>Gestión de Recursos Físicos</t>
  </si>
  <si>
    <t>Gestión Documental</t>
  </si>
  <si>
    <t>Gestión Financiera</t>
  </si>
  <si>
    <t>Jorge Luis Trujillo Alfaro</t>
  </si>
  <si>
    <t>Se anexa seguimiento a la matriz de comunicaciones primer trimestre proceso Gestión Financiera</t>
  </si>
  <si>
    <t>Gestión Jurídica</t>
  </si>
  <si>
    <t>German Enrique Gomez Gonzalez</t>
  </si>
  <si>
    <t>Con corte a 30 de abril de 2016 no hay avance de la actividad planteada, el plan de acción se formulo el 07 de abril de 2016. Se examinará avance en la siguiente verificación de la Oficia de Control Interno.</t>
  </si>
  <si>
    <t>Evaluación y Seguimiento</t>
  </si>
  <si>
    <t>Angela Milena Hoyos Pulido</t>
  </si>
  <si>
    <t>Riesgo 2: Puede suceder que ingresen novedades que no son ciertas o se asignen valores salariales que no estén soportados adecuadamente.</t>
  </si>
  <si>
    <t>Se realizó contratación de una persona con el fin de apoyar profesionalmente la elaboración de nomina y seguridad social controlando y verificando su correcta liquidación.</t>
  </si>
  <si>
    <t>Se han realizado mesas de trabajo para la inclusión de puntos de control en el procedimiento de elaborar y liquidar nomina.</t>
  </si>
  <si>
    <t>Actualizar el código de ética, los principios y valores institucionales en el marco del decálogo de nuevo liderazgo</t>
  </si>
  <si>
    <t>Realizar seguimientos periódicos a los permisos y accesos que tiene cada usuario en el software Humano en el modulo de compensación y laborales.</t>
  </si>
  <si>
    <t>Jholman Javier Rodriguez Parales</t>
  </si>
  <si>
    <t>A la fecha no se evidencia la ejecución de actividades que conduzcan al cumplimiento de la actividad propuesta que nos lleve a evitar la materialización del riesgo.</t>
  </si>
  <si>
    <t>Gestionar la inclusión de funciones especificas para la administración del sistema de información para la nomina de personal de instituciones educativas.</t>
  </si>
  <si>
    <t>Realizar auditorias a la nomina del personal de instituciones educativas</t>
  </si>
  <si>
    <t>Raul David Zarate</t>
  </si>
  <si>
    <t>Realizar verificación de competencias cuando se requiere desarrollar actividades atípicas relacionadas con la nomina de personal de instituciones educativas.</t>
  </si>
  <si>
    <t>Realizar capacitación y acompañamiento a los funcionarios de la dirección de administración de personal educativo cuando hay reasignación de tareas.</t>
  </si>
  <si>
    <t>Realizar seguimiento a las PQRS y a sus tiempos de respuesta</t>
  </si>
  <si>
    <t>Maria Cristina Rincon Roncancio</t>
  </si>
  <si>
    <t>Realizar capacitaciones en respuesta y gestión a PQRS a través del sistema de gestión documental</t>
  </si>
  <si>
    <t>Nohora Isabel Velasquez Parrado</t>
  </si>
  <si>
    <t>Realizar mesas de trabajo para procurar la radicación y gestión en MERCURIO por la ruta PQRS</t>
  </si>
  <si>
    <t>Riesgo 4: Puede suceder que se modifique algún documento relacionado con el proceso contractual con el fin de favorecer la selección de un proponente u obtener un beneficio personal o a favor de un tercero.</t>
  </si>
  <si>
    <t>Divulgar lineamientos sobre la aplicación de los controles del proceso</t>
  </si>
  <si>
    <t>Gilberto Pedraza Velasquez</t>
  </si>
  <si>
    <t>La UAEC permanentemente se encuentra emitiendo lineamientos y directrices de aplicación en el desarrollo de la actividad contractual. Se expidieron circulares 003,004, 005, 006, 007, 009, 010, 013, 014, 015 y 016 de 2016, se adjuntan.</t>
  </si>
  <si>
    <t>Realizar capacitaciones y socializaciones a los directos responsables de las actividades de contratación y supervisión</t>
  </si>
  <si>
    <t>El 29 de abril de 2016, se solicita a la Secretaría de la Función Pública el apoyo logístico para la realización de las capacitaciones, mediante oficio CI-2016312823. Se anexa copia de la solicitud.</t>
  </si>
  <si>
    <t>Diseñar y aprobar documentos modelos estandarizados para las actividades contractuales</t>
  </si>
  <si>
    <t>Se modificaron los formatos de informe de supervisión y oficio de remisión de procesos a la UAEC, y fueron aprobados el 29/02/2016 y el 08/03/2016, respectivamente. El 02/02/2016 se adopto El Manual De Contratación y Manual De Vigilancia y Control de la Ejecución Contractual De La Gobernación De Cundinamarca, mediante el Decreto 038 de 2016. Teniendo que fue eliminado el Plan Único de Contratación, se realizaron la modificaciones a las fichas técnicas de los indicadores adaptándolos al Plan anual de Adquisiciones. Se anexan evidencias.</t>
  </si>
  <si>
    <t>Gestionar con la Secretaría de la Función Pública la inclusión en el plan de capacitaciones en los temas de: Contratación estatal, Supervisión e Interventoría, Riesgos y Responsabilidad en la Contratación Pública</t>
  </si>
  <si>
    <t>En el mes Diciembre de 2015, se adelantó por la Secretaría de la Función Pública, el diagnóstico de necesidades de capacitación para el proceso de Gestión Contractual, para el periodo 2016, en la cual se dejaron relacionados 10 temas sobre contratación estatal. Se anexa acta.</t>
  </si>
  <si>
    <t>Por Resolución No. 0916 de 2016 se adoptó el plan Institucional de Capacitación PIC, pudiéndose evidenciar dentro del anexo de la página 34 el “Cronograma de Capacitación PAE”, y dentro de éste, tan solo un seminario denominado “Supervisión de Contratos y Estudios Previos del Sector” con una intensidad horaria de 24 horas. Se anexa evidencia.</t>
  </si>
  <si>
    <t>El 29 de abril de 2016, se insiste a la Secretaría de la Función Pública la inclusión de otros temas sobre contratación estatal, mediante oficio CI-2016312823. Se anexa copia de la solicitud.</t>
  </si>
  <si>
    <t>Realizar seguimiento y control a la actividad contractual mediante visitas.</t>
  </si>
  <si>
    <t>El 8 y 11 de abril de 2016, la UAEC realizo visitas a diferentes Secretarías y Unidades, con el fin de socializar unos formatos, solicitar las bases de datos de 2015 y 2016, verificar la publicación del Plan Anual de Adquisiciones y realizar algunas recomendaciones a nivel contractual. Se anexan actas de reunión.</t>
  </si>
  <si>
    <t>Riesgo 5: Puede suceder que se busque entorpecer o no concluir un trámite o servicio para obtener un beneficio económico</t>
  </si>
  <si>
    <t>Enid Ibañez Bonilla</t>
  </si>
  <si>
    <t>Se diseña formato en Excel para inventariar la información que se encuentra publicada en el portal web. Se está en proceso de ajuste y revisión. 
Esquema de publicación del Portal Web.</t>
  </si>
  <si>
    <t>Se realiza matriz en formato Excel para el levantamiento de los registros de información  por entidad. Se está en el proceso de levantamiento  de esta información por entidad.</t>
  </si>
  <si>
    <t xml:space="preserve">Se realiza actualización del esquema de presentación de información  de la sección Transparencia y Acceso a la Información Pública en el portal WEB,  acorde a Nueva matriz de Autodiagnóstico de la ley 1712/ 14 + Decreto 103 de 2015 + Resolución Min Tic 3564 de 2015 y con la asesoría de la Secretaría de Transparencia - Presidencia de la República.
Link de visualización 
http://www.cundinamarca.gov.co/wps/portal/Home/ServCiud.ventanilla
</t>
  </si>
  <si>
    <t>Se realiza actualización a la Nueva matriz de Autodiagnóstico de la ley 1712/ 14 + Decreto 103 de 2015 + Resolución Min Tic 3564 de 2015 con el acompañamiento de la secretaría de Transparencia de Presidencia.
http://www.cundinamarca.gov.co/wps/portal/Home/ServCiud.ventanilla/ServiciosCiudadano.gc/astransparecia_contenidos/transparenciayaccesoinformacionver1</t>
  </si>
  <si>
    <t>Se esta cumpliendo, revisar los registros en en el SECOP</t>
  </si>
  <si>
    <r>
      <t xml:space="preserve">Cada una de las entidades es responsable de la actualización de los micrositios. Prensa no tiene micrositio,  pero si se tiene a cargo la actualización de las noticias del portal y esas se actualizan diariamente.
La actualización del Portal Web se ha venido realizando permanentemente, por parte de las entidades de acuerdo a la Matriz de la Ley 1712 de Transparencia.
</t>
    </r>
    <r>
      <rPr>
        <b/>
        <sz val="8.5"/>
        <color theme="1"/>
        <rFont val="Calibri"/>
        <family val="2"/>
        <scheme val="minor"/>
      </rPr>
      <t>33%</t>
    </r>
  </si>
  <si>
    <t>Se realizaron las mesas de trabajo durante las fechas del 11 al 17 de Marzo</t>
  </si>
  <si>
    <t>Se socializó el 16 de Marzo por correo interno</t>
  </si>
  <si>
    <t>Se publico en el Portal Web de la Gobernación el 31 de Marzo</t>
  </si>
  <si>
    <t>Se realizan los cambios permanentes por ISOLUCION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</si>
</sst>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4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sz val="10"/>
      <color theme="1"/>
      <name val="Calibri"/>
      <family val="2"/>
      <scheme val="minor"/>
    </font>
    <font>
      <sz val="10"/>
      <name val="Arial"/>
    </font>
    <font>
      <b/>
      <sz val="12"/>
      <color indexed="59"/>
      <name val="SansSerif"/>
    </font>
    <font>
      <b/>
      <sz val="12"/>
      <color indexed="8"/>
      <name val="SansSerif"/>
    </font>
    <font>
      <sz val="10"/>
      <color indexed="8"/>
      <name val="SansSerif"/>
    </font>
    <font>
      <b/>
      <sz val="10"/>
      <color indexed="8"/>
      <name val="SansSerif"/>
    </font>
    <font>
      <b/>
      <sz val="16"/>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12"/>
      <name val="Arial"/>
      <family val="2"/>
    </font>
    <font>
      <b/>
      <sz val="9"/>
      <color indexed="81"/>
      <name val="Tahoma"/>
      <family val="2"/>
    </font>
    <font>
      <sz val="8.5"/>
      <color theme="1"/>
      <name val="Calibri"/>
      <family val="2"/>
      <scheme val="minor"/>
    </font>
    <font>
      <sz val="12"/>
      <color theme="1"/>
      <name val="Calibri"/>
      <family val="2"/>
      <scheme val="minor"/>
    </font>
    <font>
      <sz val="10"/>
      <name val="Arial"/>
      <family val="2"/>
    </font>
    <font>
      <b/>
      <sz val="8.5"/>
      <color theme="1"/>
      <name val="Calibri"/>
      <family val="2"/>
      <scheme val="minor"/>
    </font>
    <font>
      <sz val="11"/>
      <color rgb="FF000000"/>
      <name val="Calibri"/>
      <family val="2"/>
    </font>
    <font>
      <b/>
      <sz val="12"/>
      <color theme="0"/>
      <name val="Arial"/>
      <family val="2"/>
    </font>
    <font>
      <sz val="12"/>
      <color theme="1"/>
      <name val="Arial"/>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8EDF2"/>
        <bgColor indexed="64"/>
      </patternFill>
    </fill>
    <fill>
      <patternFill patternType="solid">
        <fgColor rgb="FF50E617"/>
        <bgColor indexed="64"/>
      </patternFill>
    </fill>
    <fill>
      <patternFill patternType="solid">
        <fgColor rgb="FFF7FE2E"/>
        <bgColor indexed="64"/>
      </patternFill>
    </fill>
    <fill>
      <patternFill patternType="solid">
        <fgColor rgb="FFFE9A2E"/>
        <bgColor indexed="64"/>
      </patternFill>
    </fill>
    <fill>
      <patternFill patternType="solid">
        <fgColor rgb="FFFF3714"/>
        <bgColor indexed="64"/>
      </patternFill>
    </fill>
    <fill>
      <patternFill patternType="solid">
        <fgColor rgb="FFFFFF00"/>
        <bgColor indexed="64"/>
      </patternFill>
    </fill>
    <fill>
      <patternFill patternType="solid">
        <fgColor theme="8" tint="-0.249977111117893"/>
        <bgColor indexed="64"/>
      </patternFill>
    </fill>
    <fill>
      <patternFill patternType="solid">
        <fgColor rgb="FFFF0000"/>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70C0"/>
        <bgColor indexed="64"/>
      </patternFill>
    </fill>
  </fills>
  <borders count="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rgb="FFBFBFBF"/>
      </left>
      <right/>
      <top style="medium">
        <color rgb="FFBFBFBF"/>
      </top>
      <bottom/>
      <diagonal/>
    </border>
    <border>
      <left/>
      <right/>
      <top style="medium">
        <color rgb="FFBFBFBF"/>
      </top>
      <bottom/>
      <diagonal/>
    </border>
    <border>
      <left/>
      <right style="medium">
        <color rgb="FFBFBFBF"/>
      </right>
      <top style="medium">
        <color rgb="FFBFBFBF"/>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8"/>
      </left>
      <right style="medium">
        <color indexed="8"/>
      </right>
      <top style="medium">
        <color indexed="8"/>
      </top>
      <bottom style="medium">
        <color indexed="8"/>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theme="4" tint="-0.24994659260841701"/>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style="medium">
        <color indexed="64"/>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bottom style="medium">
        <color theme="4" tint="-0.2499465926084170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diagonal/>
    </border>
    <border>
      <left/>
      <right/>
      <top style="medium">
        <color theme="4" tint="-0.24994659260841701"/>
      </top>
      <bottom/>
      <diagonal/>
    </border>
    <border>
      <left style="thin">
        <color theme="0"/>
      </left>
      <right/>
      <top style="thin">
        <color theme="0"/>
      </top>
      <bottom style="thin">
        <color theme="0"/>
      </bottom>
      <diagonal/>
    </border>
    <border>
      <left style="medium">
        <color theme="4" tint="-0.24994659260841701"/>
      </left>
      <right/>
      <top/>
      <bottom/>
      <diagonal/>
    </border>
    <border>
      <left style="medium">
        <color indexed="8"/>
      </left>
      <right/>
      <top style="medium">
        <color indexed="8"/>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4" tint="-0.24994659260841701"/>
      </left>
      <right/>
      <top style="thin">
        <color indexed="64"/>
      </top>
      <bottom style="medium">
        <color theme="4" tint="-0.24994659260841701"/>
      </bottom>
      <diagonal/>
    </border>
    <border>
      <left/>
      <right/>
      <top style="thin">
        <color indexed="64"/>
      </top>
      <bottom style="medium">
        <color theme="4" tint="-0.24994659260841701"/>
      </bottom>
      <diagonal/>
    </border>
    <border>
      <left/>
      <right style="thin">
        <color indexed="64"/>
      </right>
      <top style="thin">
        <color indexed="64"/>
      </top>
      <bottom style="medium">
        <color theme="4" tint="-0.2499465926084170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medium">
        <color theme="4" tint="-0.24994659260841701"/>
      </right>
      <top/>
      <bottom/>
      <diagonal/>
    </border>
    <border>
      <left style="medium">
        <color indexed="64"/>
      </left>
      <right style="medium">
        <color theme="4" tint="-0.24994659260841701"/>
      </right>
      <top style="medium">
        <color theme="4" tint="-0.24994659260841701"/>
      </top>
      <bottom style="medium">
        <color theme="4" tint="-0.24994659260841701"/>
      </bottom>
      <diagonal/>
    </border>
    <border>
      <left style="medium">
        <color theme="4" tint="-0.24994659260841701"/>
      </left>
      <right/>
      <top style="medium">
        <color theme="4" tint="-0.24994659260841701"/>
      </top>
      <bottom style="medium">
        <color indexed="64"/>
      </bottom>
      <diagonal/>
    </border>
    <border>
      <left style="thin">
        <color indexed="64"/>
      </left>
      <right/>
      <top style="thin">
        <color indexed="64"/>
      </top>
      <bottom style="medium">
        <color indexed="64"/>
      </bottom>
      <diagonal/>
    </border>
    <border>
      <left style="medium">
        <color theme="1"/>
      </left>
      <right style="medium">
        <color theme="4" tint="-0.24994659260841701"/>
      </right>
      <top style="medium">
        <color theme="4" tint="-0.24994659260841701"/>
      </top>
      <bottom style="medium">
        <color theme="1"/>
      </bottom>
      <diagonal/>
    </border>
    <border>
      <left style="thin">
        <color indexed="64"/>
      </left>
      <right style="medium">
        <color theme="4"/>
      </right>
      <top style="medium">
        <color theme="1"/>
      </top>
      <bottom style="thin">
        <color indexed="64"/>
      </bottom>
      <diagonal/>
    </border>
    <border>
      <left style="thin">
        <color indexed="64"/>
      </left>
      <right style="medium">
        <color theme="4"/>
      </right>
      <top style="thin">
        <color indexed="64"/>
      </top>
      <bottom style="thin">
        <color indexed="64"/>
      </bottom>
      <diagonal/>
    </border>
    <border>
      <left style="thin">
        <color indexed="64"/>
      </left>
      <right style="medium">
        <color theme="4"/>
      </right>
      <top style="thin">
        <color indexed="64"/>
      </top>
      <bottom style="medium">
        <color indexed="64"/>
      </bottom>
      <diagonal/>
    </border>
    <border>
      <left style="thin">
        <color indexed="64"/>
      </left>
      <right style="medium">
        <color theme="4"/>
      </right>
      <top/>
      <bottom style="thin">
        <color indexed="64"/>
      </bottom>
      <diagonal/>
    </border>
    <border>
      <left/>
      <right style="medium">
        <color theme="4" tint="-0.24994659260841701"/>
      </right>
      <top style="thin">
        <color indexed="64"/>
      </top>
      <bottom style="medium">
        <color theme="4" tint="-0.2499465926084170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24" fillId="0" borderId="0"/>
  </cellStyleXfs>
  <cellXfs count="284">
    <xf numFmtId="0" fontId="0" fillId="0" borderId="0" xfId="0"/>
    <xf numFmtId="0" fontId="0" fillId="0" borderId="10" xfId="0" applyBorder="1"/>
    <xf numFmtId="0" fontId="0" fillId="0" borderId="10" xfId="0" applyBorder="1" applyAlignment="1">
      <alignment wrapText="1"/>
    </xf>
    <xf numFmtId="0" fontId="0" fillId="0" borderId="10" xfId="0" applyBorder="1" applyAlignment="1">
      <alignment vertical="center"/>
    </xf>
    <xf numFmtId="0" fontId="0" fillId="0" borderId="0" xfId="0" applyBorder="1"/>
    <xf numFmtId="0" fontId="19" fillId="36" borderId="0" xfId="42" applyFont="1" applyFill="1" applyAlignment="1">
      <alignment wrapText="1"/>
    </xf>
    <xf numFmtId="0" fontId="19" fillId="34" borderId="0" xfId="42" applyFont="1" applyFill="1" applyAlignment="1">
      <alignment wrapText="1"/>
    </xf>
    <xf numFmtId="0" fontId="19" fillId="37" borderId="0" xfId="42" applyFont="1" applyFill="1" applyAlignment="1">
      <alignment wrapText="1"/>
    </xf>
    <xf numFmtId="0" fontId="19" fillId="33" borderId="0" xfId="0" applyFont="1" applyFill="1" applyAlignment="1"/>
    <xf numFmtId="0" fontId="20" fillId="34" borderId="0" xfId="0" applyFont="1" applyFill="1" applyAlignment="1">
      <alignment wrapText="1"/>
    </xf>
    <xf numFmtId="0" fontId="20" fillId="35" borderId="0" xfId="0" applyFont="1" applyFill="1" applyAlignment="1">
      <alignment wrapText="1"/>
    </xf>
    <xf numFmtId="0" fontId="20" fillId="36" borderId="0" xfId="0" applyFont="1" applyFill="1" applyAlignment="1">
      <alignment wrapText="1"/>
    </xf>
    <xf numFmtId="0" fontId="20" fillId="37" borderId="0" xfId="0" applyFont="1" applyFill="1" applyAlignment="1">
      <alignment wrapText="1"/>
    </xf>
    <xf numFmtId="0" fontId="0" fillId="0" borderId="13" xfId="0" applyFill="1" applyBorder="1"/>
    <xf numFmtId="0" fontId="0" fillId="0" borderId="10" xfId="0" applyBorder="1" applyAlignment="1">
      <alignment horizontal="left" vertical="center"/>
    </xf>
    <xf numFmtId="0" fontId="0" fillId="0" borderId="13" xfId="0" applyFill="1" applyBorder="1" applyAlignment="1">
      <alignment horizontal="left" vertical="center"/>
    </xf>
    <xf numFmtId="0" fontId="0" fillId="0" borderId="10" xfId="0" applyFill="1" applyBorder="1" applyAlignment="1">
      <alignment horizontal="left" vertical="center"/>
    </xf>
    <xf numFmtId="0" fontId="16" fillId="0" borderId="0" xfId="0" applyFont="1"/>
    <xf numFmtId="0" fontId="16" fillId="0" borderId="10" xfId="0" applyFont="1" applyBorder="1" applyAlignment="1">
      <alignment vertical="center"/>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0" xfId="0" applyBorder="1" applyAlignment="1">
      <alignment horizontal="left" vertical="center"/>
    </xf>
    <xf numFmtId="0" fontId="0" fillId="0" borderId="10" xfId="0" applyBorder="1" applyAlignment="1">
      <alignment horizontal="left" vertical="top"/>
    </xf>
    <xf numFmtId="0" fontId="0" fillId="0" borderId="10" xfId="0" applyFill="1" applyBorder="1" applyAlignment="1">
      <alignment vertical="center"/>
    </xf>
    <xf numFmtId="0" fontId="0" fillId="0" borderId="10" xfId="0" applyBorder="1" applyAlignment="1">
      <alignment horizontal="left" vertical="top"/>
    </xf>
    <xf numFmtId="0" fontId="16" fillId="0" borderId="13" xfId="0" applyFont="1" applyFill="1" applyBorder="1" applyAlignment="1">
      <alignment vertical="center"/>
    </xf>
    <xf numFmtId="0" fontId="13" fillId="39" borderId="10" xfId="0" applyFont="1" applyFill="1" applyBorder="1" applyAlignment="1">
      <alignment vertical="center" wrapText="1"/>
    </xf>
    <xf numFmtId="0" fontId="13" fillId="39" borderId="10" xfId="0" applyFont="1" applyFill="1" applyBorder="1" applyAlignment="1">
      <alignment vertical="center"/>
    </xf>
    <xf numFmtId="0" fontId="13" fillId="39" borderId="10" xfId="0" applyFont="1" applyFill="1" applyBorder="1" applyAlignment="1">
      <alignment horizontal="center" vertical="center"/>
    </xf>
    <xf numFmtId="0" fontId="0" fillId="0" borderId="17" xfId="0" applyBorder="1" applyAlignment="1">
      <alignment horizontal="left" vertical="center"/>
    </xf>
    <xf numFmtId="0" fontId="19" fillId="33" borderId="0" xfId="0" applyFont="1" applyFill="1" applyAlignment="1">
      <alignment horizontal="center" vertical="center"/>
    </xf>
    <xf numFmtId="0" fontId="19" fillId="34" borderId="0" xfId="0" applyFont="1" applyFill="1" applyAlignment="1">
      <alignment wrapText="1"/>
    </xf>
    <xf numFmtId="0" fontId="19" fillId="35" borderId="0" xfId="0" applyFont="1" applyFill="1" applyAlignment="1">
      <alignment wrapText="1"/>
    </xf>
    <xf numFmtId="0" fontId="19" fillId="36" borderId="0" xfId="0" applyFont="1" applyFill="1" applyAlignment="1">
      <alignment wrapText="1"/>
    </xf>
    <xf numFmtId="0" fontId="19" fillId="37" borderId="0" xfId="0" applyFont="1" applyFill="1" applyAlignment="1">
      <alignment wrapText="1"/>
    </xf>
    <xf numFmtId="0" fontId="19" fillId="38" borderId="0" xfId="42" applyFont="1" applyFill="1" applyAlignment="1">
      <alignment wrapText="1"/>
    </xf>
    <xf numFmtId="0" fontId="19" fillId="38" borderId="0" xfId="0" applyFont="1" applyFill="1" applyAlignment="1">
      <alignment wrapText="1"/>
    </xf>
    <xf numFmtId="0" fontId="19" fillId="40" borderId="0" xfId="0" applyFont="1" applyFill="1" applyAlignment="1">
      <alignment wrapText="1"/>
    </xf>
    <xf numFmtId="0" fontId="19" fillId="41" borderId="0" xfId="0" applyFont="1" applyFill="1" applyAlignment="1">
      <alignment wrapText="1"/>
    </xf>
    <xf numFmtId="0" fontId="19" fillId="41" borderId="0" xfId="42" applyFont="1" applyFill="1" applyAlignment="1">
      <alignment wrapText="1"/>
    </xf>
    <xf numFmtId="0" fontId="0" fillId="0" borderId="0" xfId="0" applyBorder="1" applyAlignment="1">
      <alignment horizontal="left" vertical="center"/>
    </xf>
    <xf numFmtId="0" fontId="0" fillId="0" borderId="0" xfId="0" applyBorder="1" applyAlignment="1">
      <alignment horizontal="left" vertical="center" wrapText="1"/>
    </xf>
    <xf numFmtId="0" fontId="21" fillId="0" borderId="10" xfId="0" applyFont="1" applyFill="1" applyBorder="1" applyAlignment="1">
      <alignment horizontal="center" vertical="top" wrapText="1"/>
    </xf>
    <xf numFmtId="0" fontId="21" fillId="0" borderId="10" xfId="0" applyFont="1" applyFill="1" applyBorder="1" applyAlignment="1">
      <alignment horizontal="right" vertical="top" wrapText="1"/>
    </xf>
    <xf numFmtId="0" fontId="22" fillId="0" borderId="10" xfId="0" applyFont="1" applyFill="1" applyBorder="1" applyAlignment="1">
      <alignment vertical="top" wrapText="1"/>
    </xf>
    <xf numFmtId="0" fontId="0" fillId="0" borderId="10" xfId="0" applyFill="1" applyBorder="1"/>
    <xf numFmtId="0" fontId="0" fillId="0" borderId="10" xfId="0" applyFill="1" applyBorder="1" applyAlignment="1">
      <alignment wrapText="1"/>
    </xf>
    <xf numFmtId="0" fontId="0" fillId="0" borderId="10" xfId="0" applyBorder="1" applyAlignment="1">
      <alignment horizontal="center" vertical="center" wrapText="1"/>
    </xf>
    <xf numFmtId="0" fontId="0" fillId="0" borderId="10" xfId="0" quotePrefix="1" applyBorder="1" applyAlignment="1">
      <alignment wrapText="1"/>
    </xf>
    <xf numFmtId="0" fontId="0" fillId="0" borderId="10" xfId="0" applyBorder="1" applyAlignment="1">
      <alignment horizontal="left" vertical="center" wrapText="1"/>
    </xf>
    <xf numFmtId="0" fontId="24" fillId="0" borderId="0" xfId="43"/>
    <xf numFmtId="0" fontId="27" fillId="42" borderId="0" xfId="43" applyFont="1" applyFill="1" applyBorder="1" applyAlignment="1" applyProtection="1">
      <alignment horizontal="left" vertical="top" wrapText="1"/>
    </xf>
    <xf numFmtId="0" fontId="23" fillId="0" borderId="0" xfId="0" applyFont="1" applyBorder="1" applyAlignment="1"/>
    <xf numFmtId="0" fontId="23" fillId="0" borderId="32" xfId="0" applyFont="1" applyBorder="1" applyAlignment="1"/>
    <xf numFmtId="0" fontId="0" fillId="0" borderId="33" xfId="0" applyBorder="1"/>
    <xf numFmtId="0" fontId="29" fillId="43" borderId="37" xfId="0" applyFont="1" applyFill="1" applyBorder="1" applyAlignment="1">
      <alignment horizontal="center" vertical="center"/>
    </xf>
    <xf numFmtId="0" fontId="29" fillId="43" borderId="38" xfId="0" applyFont="1" applyFill="1" applyBorder="1" applyAlignment="1">
      <alignment horizontal="center" vertical="center"/>
    </xf>
    <xf numFmtId="0" fontId="29" fillId="43" borderId="38" xfId="0" applyFont="1" applyFill="1" applyBorder="1" applyAlignment="1">
      <alignment horizontal="center" vertical="center" wrapText="1"/>
    </xf>
    <xf numFmtId="0" fontId="32" fillId="43" borderId="29" xfId="0" applyFont="1" applyFill="1" applyBorder="1" applyAlignment="1">
      <alignment horizontal="center" vertical="center" wrapText="1"/>
    </xf>
    <xf numFmtId="0" fontId="33" fillId="43" borderId="14" xfId="0" applyFont="1" applyFill="1" applyBorder="1" applyAlignment="1">
      <alignment horizontal="left" vertical="center" wrapText="1"/>
    </xf>
    <xf numFmtId="0" fontId="33" fillId="43" borderId="14" xfId="0" applyFont="1" applyFill="1" applyBorder="1" applyAlignment="1">
      <alignment horizontal="center" vertical="center" wrapText="1"/>
    </xf>
    <xf numFmtId="0" fontId="32" fillId="43" borderId="34" xfId="0" applyFont="1" applyFill="1" applyBorder="1" applyAlignment="1">
      <alignment horizontal="center" vertical="center" wrapText="1"/>
    </xf>
    <xf numFmtId="0" fontId="33" fillId="43" borderId="10" xfId="0" applyFont="1" applyFill="1" applyBorder="1" applyAlignment="1">
      <alignment horizontal="left" vertical="center" wrapText="1"/>
    </xf>
    <xf numFmtId="0" fontId="33" fillId="43" borderId="10" xfId="0" applyFont="1" applyFill="1" applyBorder="1" applyAlignment="1">
      <alignment horizontal="center" vertical="center" wrapText="1"/>
    </xf>
    <xf numFmtId="164" fontId="33" fillId="43" borderId="10" xfId="0" applyNumberFormat="1" applyFont="1" applyFill="1" applyBorder="1" applyAlignment="1">
      <alignment horizontal="center" vertical="center"/>
    </xf>
    <xf numFmtId="0" fontId="33" fillId="43" borderId="42" xfId="0" applyFont="1" applyFill="1" applyBorder="1" applyAlignment="1">
      <alignment horizontal="left" vertical="center" wrapText="1"/>
    </xf>
    <xf numFmtId="0" fontId="33" fillId="43" borderId="42" xfId="0" applyFont="1" applyFill="1" applyBorder="1" applyAlignment="1">
      <alignment horizontal="center" vertical="center" wrapText="1"/>
    </xf>
    <xf numFmtId="0" fontId="33" fillId="43" borderId="43" xfId="0" applyFont="1" applyFill="1" applyBorder="1" applyAlignment="1">
      <alignment horizontal="left" vertical="center" wrapText="1"/>
    </xf>
    <xf numFmtId="0" fontId="33" fillId="43" borderId="43" xfId="0" applyFont="1" applyFill="1" applyBorder="1" applyAlignment="1">
      <alignment horizontal="center" vertical="center" wrapText="1"/>
    </xf>
    <xf numFmtId="164" fontId="33" fillId="43" borderId="43" xfId="0" applyNumberFormat="1" applyFont="1" applyFill="1" applyBorder="1" applyAlignment="1">
      <alignment horizontal="center" vertical="center"/>
    </xf>
    <xf numFmtId="164" fontId="33" fillId="0" borderId="42" xfId="0" applyNumberFormat="1" applyFont="1" applyFill="1" applyBorder="1" applyAlignment="1">
      <alignment horizontal="center" vertical="center"/>
    </xf>
    <xf numFmtId="164" fontId="33" fillId="0" borderId="14" xfId="0" applyNumberFormat="1" applyFont="1" applyFill="1" applyBorder="1" applyAlignment="1">
      <alignment horizontal="center" vertical="center" wrapText="1"/>
    </xf>
    <xf numFmtId="164" fontId="33" fillId="0" borderId="42" xfId="0" applyNumberFormat="1" applyFont="1" applyFill="1" applyBorder="1" applyAlignment="1">
      <alignment horizontal="center" vertical="center" wrapText="1"/>
    </xf>
    <xf numFmtId="164" fontId="33" fillId="0" borderId="10" xfId="0" applyNumberFormat="1" applyFont="1" applyFill="1" applyBorder="1" applyAlignment="1">
      <alignment horizontal="center" vertical="center" wrapText="1"/>
    </xf>
    <xf numFmtId="0" fontId="0" fillId="0" borderId="44" xfId="0" applyBorder="1"/>
    <xf numFmtId="164" fontId="33" fillId="43" borderId="10" xfId="0" applyNumberFormat="1" applyFont="1" applyFill="1" applyBorder="1" applyAlignment="1">
      <alignment horizontal="center" vertical="center" wrapText="1"/>
    </xf>
    <xf numFmtId="0" fontId="0" fillId="0" borderId="44" xfId="0" applyBorder="1" applyAlignment="1"/>
    <xf numFmtId="0" fontId="0" fillId="0" borderId="0" xfId="0" applyBorder="1" applyAlignment="1"/>
    <xf numFmtId="164" fontId="33" fillId="0" borderId="14" xfId="0" applyNumberFormat="1" applyFont="1" applyFill="1" applyBorder="1" applyAlignment="1">
      <alignment horizontal="center" vertical="center"/>
    </xf>
    <xf numFmtId="0" fontId="23" fillId="0" borderId="45" xfId="0" applyFont="1" applyBorder="1" applyAlignment="1"/>
    <xf numFmtId="0" fontId="0" fillId="0" borderId="45" xfId="0" applyBorder="1"/>
    <xf numFmtId="0" fontId="23" fillId="0" borderId="46" xfId="0" applyFont="1" applyBorder="1" applyAlignment="1"/>
    <xf numFmtId="0" fontId="0" fillId="0" borderId="46" xfId="0" applyBorder="1"/>
    <xf numFmtId="0" fontId="0" fillId="0" borderId="0" xfId="0" applyAlignment="1"/>
    <xf numFmtId="0" fontId="35" fillId="0" borderId="0" xfId="0" applyFont="1" applyAlignment="1">
      <alignment wrapText="1"/>
    </xf>
    <xf numFmtId="0" fontId="32" fillId="43" borderId="37" xfId="0" applyFont="1" applyFill="1" applyBorder="1" applyAlignment="1">
      <alignment horizontal="left" vertical="center" wrapText="1"/>
    </xf>
    <xf numFmtId="0" fontId="23" fillId="43" borderId="37" xfId="0" applyFont="1" applyFill="1" applyBorder="1" applyAlignment="1">
      <alignment horizontal="left" vertical="center" wrapText="1"/>
    </xf>
    <xf numFmtId="0" fontId="23" fillId="43" borderId="37" xfId="0" applyFont="1" applyFill="1" applyBorder="1" applyAlignment="1">
      <alignment vertical="center" wrapText="1"/>
    </xf>
    <xf numFmtId="0" fontId="32" fillId="0" borderId="0" xfId="0" applyFont="1" applyAlignment="1">
      <alignment horizontal="left" vertical="center" wrapText="1"/>
    </xf>
    <xf numFmtId="0" fontId="16" fillId="43" borderId="37" xfId="0" applyFont="1" applyFill="1" applyBorder="1" applyAlignment="1">
      <alignment horizontal="center" vertical="center"/>
    </xf>
    <xf numFmtId="0" fontId="16" fillId="43" borderId="37" xfId="0" applyFont="1" applyFill="1" applyBorder="1" applyAlignment="1">
      <alignment horizontal="center" vertical="center"/>
    </xf>
    <xf numFmtId="0" fontId="16" fillId="43" borderId="37" xfId="0" applyFont="1" applyFill="1" applyBorder="1" applyAlignment="1">
      <alignment horizontal="center" vertical="center" wrapText="1"/>
    </xf>
    <xf numFmtId="0" fontId="30" fillId="45" borderId="39" xfId="0" applyFont="1" applyFill="1" applyBorder="1" applyAlignment="1">
      <alignment horizontal="left" vertical="center" wrapText="1"/>
    </xf>
    <xf numFmtId="0" fontId="32" fillId="43" borderId="37" xfId="0" applyFont="1" applyFill="1" applyBorder="1" applyAlignment="1">
      <alignment horizontal="center" vertical="center" wrapText="1"/>
    </xf>
    <xf numFmtId="0" fontId="32" fillId="43" borderId="40" xfId="0" applyFont="1" applyFill="1" applyBorder="1" applyAlignment="1">
      <alignment horizontal="center" vertical="center" wrapText="1"/>
    </xf>
    <xf numFmtId="0" fontId="0" fillId="0" borderId="13" xfId="0" applyFill="1" applyBorder="1" applyAlignment="1">
      <alignment horizontal="left" vertical="center" wrapText="1"/>
    </xf>
    <xf numFmtId="0" fontId="0" fillId="0" borderId="0" xfId="0" applyAlignment="1">
      <alignment horizontal="left" vertical="center"/>
    </xf>
    <xf numFmtId="0" fontId="0" fillId="0" borderId="0" xfId="0" applyAlignment="1">
      <alignment horizontal="center"/>
    </xf>
    <xf numFmtId="0" fontId="0" fillId="0" borderId="50" xfId="0" applyBorder="1"/>
    <xf numFmtId="0" fontId="31" fillId="43" borderId="37" xfId="0" applyFont="1" applyFill="1" applyBorder="1" applyAlignment="1">
      <alignment horizontal="center" vertical="center"/>
    </xf>
    <xf numFmtId="0" fontId="36" fillId="43" borderId="37" xfId="0" applyFont="1" applyFill="1" applyBorder="1" applyAlignment="1">
      <alignment vertical="center" wrapText="1"/>
    </xf>
    <xf numFmtId="0" fontId="36" fillId="43" borderId="37" xfId="0" applyFont="1" applyFill="1" applyBorder="1" applyAlignment="1">
      <alignment vertical="center"/>
    </xf>
    <xf numFmtId="14" fontId="36" fillId="43" borderId="37" xfId="0" applyNumberFormat="1" applyFont="1" applyFill="1" applyBorder="1" applyAlignment="1">
      <alignment horizontal="left" vertical="center"/>
    </xf>
    <xf numFmtId="0" fontId="30" fillId="45" borderId="39" xfId="0" applyFont="1" applyFill="1" applyBorder="1" applyAlignment="1">
      <alignment vertical="center" wrapText="1"/>
    </xf>
    <xf numFmtId="0" fontId="32" fillId="43" borderId="51" xfId="0" applyFont="1" applyFill="1" applyBorder="1" applyAlignment="1">
      <alignment horizontal="center" vertical="center" wrapText="1"/>
    </xf>
    <xf numFmtId="0" fontId="36" fillId="43" borderId="41" xfId="0" applyFont="1" applyFill="1" applyBorder="1" applyAlignment="1">
      <alignment vertical="center" wrapText="1"/>
    </xf>
    <xf numFmtId="0" fontId="36" fillId="43" borderId="41" xfId="0" applyFont="1" applyFill="1" applyBorder="1" applyAlignment="1">
      <alignment vertical="center"/>
    </xf>
    <xf numFmtId="0" fontId="36" fillId="43" borderId="41" xfId="0" applyFont="1" applyFill="1" applyBorder="1" applyAlignment="1">
      <alignment horizontal="left" vertical="center" wrapText="1"/>
    </xf>
    <xf numFmtId="0" fontId="36" fillId="43" borderId="41" xfId="0" applyFont="1" applyFill="1" applyBorder="1" applyAlignment="1">
      <alignment horizontal="left" vertical="center"/>
    </xf>
    <xf numFmtId="0" fontId="30" fillId="45" borderId="37" xfId="0" applyFont="1" applyFill="1" applyBorder="1" applyAlignment="1">
      <alignment vertical="center" wrapText="1"/>
    </xf>
    <xf numFmtId="14" fontId="36" fillId="43" borderId="37" xfId="0" applyNumberFormat="1" applyFont="1" applyFill="1" applyBorder="1" applyAlignment="1">
      <alignment horizontal="left" vertical="center" wrapText="1"/>
    </xf>
    <xf numFmtId="0" fontId="0" fillId="0" borderId="48" xfId="0" applyBorder="1"/>
    <xf numFmtId="0" fontId="0" fillId="0" borderId="10" xfId="0" applyBorder="1" applyAlignment="1">
      <alignment horizontal="left" vertical="center" wrapText="1"/>
    </xf>
    <xf numFmtId="0" fontId="0" fillId="43" borderId="0" xfId="0" applyFill="1" applyAlignment="1"/>
    <xf numFmtId="0" fontId="28" fillId="42" borderId="28" xfId="43" applyFont="1" applyFill="1" applyBorder="1" applyAlignment="1" applyProtection="1">
      <alignment horizontal="center" vertical="center" wrapText="1"/>
    </xf>
    <xf numFmtId="0" fontId="27" fillId="42" borderId="28" xfId="43" applyFont="1" applyFill="1" applyBorder="1" applyAlignment="1" applyProtection="1">
      <alignment horizontal="left" vertical="center" wrapText="1"/>
    </xf>
    <xf numFmtId="0" fontId="0" fillId="43" borderId="0" xfId="0" applyFill="1" applyBorder="1" applyAlignment="1"/>
    <xf numFmtId="0" fontId="0" fillId="0" borderId="10" xfId="0" applyBorder="1" applyAlignment="1">
      <alignment horizontal="left" vertical="center" wrapText="1"/>
    </xf>
    <xf numFmtId="0" fontId="23" fillId="0" borderId="0" xfId="0" applyFont="1" applyBorder="1" applyAlignment="1">
      <alignment wrapText="1"/>
    </xf>
    <xf numFmtId="0" fontId="23" fillId="0" borderId="47" xfId="0" applyFont="1" applyBorder="1" applyAlignment="1">
      <alignment wrapText="1"/>
    </xf>
    <xf numFmtId="0" fontId="32" fillId="43" borderId="37" xfId="0" applyFont="1" applyFill="1" applyBorder="1" applyAlignment="1">
      <alignment horizontal="center" vertical="center" wrapText="1"/>
    </xf>
    <xf numFmtId="0" fontId="32" fillId="43" borderId="41" xfId="0" applyFont="1" applyFill="1" applyBorder="1" applyAlignment="1">
      <alignment horizontal="left" vertical="center" wrapText="1"/>
    </xf>
    <xf numFmtId="0" fontId="24" fillId="0" borderId="0" xfId="43" applyFill="1" applyAlignment="1">
      <alignment horizontal="left" vertical="center"/>
    </xf>
    <xf numFmtId="0" fontId="24" fillId="0" borderId="10" xfId="43" applyFill="1" applyBorder="1" applyAlignment="1">
      <alignment horizontal="left" vertical="center"/>
    </xf>
    <xf numFmtId="0" fontId="28" fillId="42" borderId="52" xfId="43" applyFont="1" applyFill="1" applyBorder="1" applyAlignment="1" applyProtection="1">
      <alignment horizontal="center" vertical="center" wrapText="1"/>
    </xf>
    <xf numFmtId="0" fontId="28" fillId="0" borderId="10" xfId="43" applyFont="1" applyFill="1" applyBorder="1" applyAlignment="1" applyProtection="1">
      <alignment horizontal="center" vertical="center" wrapText="1"/>
    </xf>
    <xf numFmtId="0" fontId="27" fillId="42" borderId="28" xfId="43" applyFont="1" applyFill="1" applyBorder="1" applyAlignment="1" applyProtection="1">
      <alignment horizontal="center" vertical="center" wrapText="1"/>
    </xf>
    <xf numFmtId="0" fontId="27" fillId="42" borderId="52" xfId="43" applyFont="1" applyFill="1" applyBorder="1" applyAlignment="1" applyProtection="1">
      <alignment horizontal="left" vertical="center" wrapText="1"/>
    </xf>
    <xf numFmtId="0" fontId="37" fillId="0" borderId="10" xfId="43" applyFont="1" applyFill="1" applyBorder="1" applyAlignment="1">
      <alignment horizontal="left" vertical="center" wrapText="1"/>
    </xf>
    <xf numFmtId="0" fontId="27" fillId="42" borderId="28" xfId="43" applyFont="1" applyFill="1" applyBorder="1" applyAlignment="1" applyProtection="1">
      <alignment horizontal="left" vertical="top" wrapText="1"/>
    </xf>
    <xf numFmtId="0" fontId="24" fillId="0" borderId="10" xfId="43" applyFill="1" applyBorder="1" applyAlignment="1">
      <alignment horizontal="left" vertical="center" wrapText="1"/>
    </xf>
    <xf numFmtId="0" fontId="0" fillId="0" borderId="53" xfId="0" applyBorder="1"/>
    <xf numFmtId="0" fontId="0" fillId="0" borderId="54" xfId="0" applyBorder="1"/>
    <xf numFmtId="0" fontId="0" fillId="0" borderId="54" xfId="0" applyBorder="1" applyAlignment="1">
      <alignment horizontal="center"/>
    </xf>
    <xf numFmtId="0" fontId="0" fillId="0" borderId="55" xfId="0" applyBorder="1"/>
    <xf numFmtId="0" fontId="0" fillId="43" borderId="56" xfId="0" applyFill="1" applyBorder="1" applyAlignment="1"/>
    <xf numFmtId="0" fontId="0" fillId="43" borderId="57" xfId="0" applyFill="1" applyBorder="1" applyAlignment="1"/>
    <xf numFmtId="0" fontId="35" fillId="0" borderId="10" xfId="0" applyFont="1" applyBorder="1" applyAlignment="1">
      <alignment wrapText="1"/>
    </xf>
    <xf numFmtId="0" fontId="0" fillId="0" borderId="0" xfId="0" applyFont="1"/>
    <xf numFmtId="0" fontId="0" fillId="0" borderId="0" xfId="0" applyFont="1" applyAlignment="1">
      <alignment vertical="top"/>
    </xf>
    <xf numFmtId="0" fontId="39" fillId="0" borderId="69" xfId="0" applyFont="1" applyBorder="1" applyAlignment="1">
      <alignment vertical="center" wrapText="1"/>
    </xf>
    <xf numFmtId="0" fontId="36" fillId="43" borderId="37" xfId="0" applyFont="1" applyFill="1" applyBorder="1" applyAlignment="1">
      <alignment horizontal="left" vertical="center"/>
    </xf>
    <xf numFmtId="0" fontId="40" fillId="46" borderId="64" xfId="0" applyFont="1" applyFill="1" applyBorder="1" applyAlignment="1">
      <alignment horizontal="center" vertical="center" wrapText="1"/>
    </xf>
    <xf numFmtId="0" fontId="41" fillId="0" borderId="64" xfId="0" applyFont="1" applyBorder="1" applyAlignment="1">
      <alignment vertical="top" wrapText="1"/>
    </xf>
    <xf numFmtId="0" fontId="41" fillId="0" borderId="64" xfId="0" applyFont="1" applyBorder="1" applyAlignment="1">
      <alignment horizontal="center" vertical="top" wrapText="1"/>
    </xf>
    <xf numFmtId="15" fontId="41" fillId="0" borderId="64" xfId="0" applyNumberFormat="1" applyFont="1" applyBorder="1" applyAlignment="1">
      <alignment vertical="top" wrapText="1"/>
    </xf>
    <xf numFmtId="9" fontId="41" fillId="0" borderId="64" xfId="0" applyNumberFormat="1" applyFont="1" applyBorder="1" applyAlignment="1">
      <alignment vertical="top" wrapText="1"/>
    </xf>
    <xf numFmtId="0" fontId="41" fillId="0" borderId="64" xfId="0" applyFont="1" applyBorder="1" applyAlignment="1">
      <alignment wrapText="1"/>
    </xf>
    <xf numFmtId="15" fontId="41" fillId="0" borderId="64" xfId="0" applyNumberFormat="1" applyFont="1" applyBorder="1" applyAlignment="1">
      <alignment wrapText="1"/>
    </xf>
    <xf numFmtId="0" fontId="41" fillId="0" borderId="64" xfId="0" applyFont="1" applyBorder="1" applyAlignment="1">
      <alignment horizontal="center" wrapText="1"/>
    </xf>
    <xf numFmtId="0" fontId="29" fillId="43" borderId="70" xfId="0" applyFont="1" applyFill="1" applyBorder="1" applyAlignment="1">
      <alignment horizontal="center" vertical="center" wrapText="1"/>
    </xf>
    <xf numFmtId="164" fontId="33" fillId="43" borderId="17" xfId="0" applyNumberFormat="1" applyFont="1" applyFill="1" applyBorder="1" applyAlignment="1">
      <alignment horizontal="center" vertical="center"/>
    </xf>
    <xf numFmtId="164" fontId="33" fillId="43" borderId="11" xfId="0" applyNumberFormat="1" applyFont="1" applyFill="1" applyBorder="1" applyAlignment="1">
      <alignment horizontal="center" vertical="center"/>
    </xf>
    <xf numFmtId="164" fontId="33" fillId="43" borderId="71" xfId="0" applyNumberFormat="1" applyFont="1" applyFill="1" applyBorder="1" applyAlignment="1">
      <alignment horizontal="center" vertical="center"/>
    </xf>
    <xf numFmtId="0" fontId="29" fillId="43" borderId="72" xfId="0" applyFont="1" applyFill="1" applyBorder="1" applyAlignment="1">
      <alignment horizontal="center" vertical="center"/>
    </xf>
    <xf numFmtId="0" fontId="0" fillId="0" borderId="73" xfId="0" applyBorder="1"/>
    <xf numFmtId="0" fontId="0" fillId="0" borderId="74" xfId="0" applyBorder="1"/>
    <xf numFmtId="0" fontId="0" fillId="0" borderId="75" xfId="0" applyBorder="1"/>
    <xf numFmtId="0" fontId="33" fillId="43" borderId="76" xfId="0" applyFont="1" applyFill="1" applyBorder="1" applyAlignment="1">
      <alignment horizontal="center" vertical="center" wrapText="1"/>
    </xf>
    <xf numFmtId="0" fontId="0" fillId="0" borderId="76" xfId="0" applyBorder="1"/>
    <xf numFmtId="0" fontId="0" fillId="0" borderId="10" xfId="0" applyBorder="1" applyAlignment="1">
      <alignment horizontal="left" vertical="top"/>
    </xf>
    <xf numFmtId="0" fontId="13" fillId="39" borderId="11" xfId="0" applyFont="1" applyFill="1" applyBorder="1" applyAlignment="1">
      <alignment horizontal="center" vertical="center"/>
    </xf>
    <xf numFmtId="0" fontId="13" fillId="39" borderId="16" xfId="0" applyFont="1" applyFill="1" applyBorder="1" applyAlignment="1">
      <alignment horizontal="center" vertical="center"/>
    </xf>
    <xf numFmtId="0" fontId="13" fillId="39" borderId="15" xfId="0" applyFont="1" applyFill="1" applyBorder="1" applyAlignment="1">
      <alignment horizontal="center" vertical="center"/>
    </xf>
    <xf numFmtId="0" fontId="13" fillId="39" borderId="10" xfId="0" applyFont="1" applyFill="1" applyBorder="1" applyAlignment="1">
      <alignment horizontal="center" vertical="center"/>
    </xf>
    <xf numFmtId="0" fontId="0" fillId="0" borderId="1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0" xfId="0"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30" fillId="45" borderId="39" xfId="0" applyFont="1" applyFill="1" applyBorder="1" applyAlignment="1">
      <alignment horizontal="center" vertical="center" wrapText="1"/>
    </xf>
    <xf numFmtId="0" fontId="30" fillId="45" borderId="41" xfId="0" applyFont="1" applyFill="1" applyBorder="1" applyAlignment="1">
      <alignment horizontal="center" vertical="center" wrapText="1"/>
    </xf>
    <xf numFmtId="0" fontId="29" fillId="44" borderId="34" xfId="0" applyFont="1" applyFill="1" applyBorder="1" applyAlignment="1">
      <alignment horizontal="center" vertical="center"/>
    </xf>
    <xf numFmtId="0" fontId="29" fillId="44" borderId="35" xfId="0" applyFont="1" applyFill="1" applyBorder="1" applyAlignment="1">
      <alignment horizontal="center" vertical="center"/>
    </xf>
    <xf numFmtId="0" fontId="29" fillId="44" borderId="36" xfId="0" applyFont="1" applyFill="1" applyBorder="1" applyAlignment="1">
      <alignment horizontal="center" vertical="center"/>
    </xf>
    <xf numFmtId="0" fontId="0" fillId="0" borderId="21"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17" xfId="0"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0" fontId="30" fillId="45" borderId="40" xfId="0" applyFont="1" applyFill="1" applyBorder="1" applyAlignment="1">
      <alignment horizontal="center" vertical="center" wrapText="1"/>
    </xf>
    <xf numFmtId="0" fontId="29" fillId="43" borderId="61" xfId="0" applyFont="1" applyFill="1" applyBorder="1" applyAlignment="1">
      <alignment horizontal="center" vertical="center" wrapText="1"/>
    </xf>
    <xf numFmtId="0" fontId="29" fillId="43" borderId="62" xfId="0" applyFont="1" applyFill="1" applyBorder="1" applyAlignment="1">
      <alignment horizontal="center" vertical="center" wrapText="1"/>
    </xf>
    <xf numFmtId="0" fontId="29" fillId="43" borderId="77" xfId="0" applyFont="1" applyFill="1" applyBorder="1" applyAlignment="1">
      <alignment horizontal="center" vertical="center" wrapText="1"/>
    </xf>
    <xf numFmtId="0" fontId="0" fillId="0" borderId="10" xfId="0" applyBorder="1" applyAlignment="1">
      <alignment horizontal="left" vertical="center" wrapText="1"/>
    </xf>
    <xf numFmtId="0" fontId="21" fillId="0" borderId="18" xfId="0" applyFont="1" applyBorder="1" applyAlignment="1">
      <alignment horizontal="center" vertical="top"/>
    </xf>
    <xf numFmtId="0" fontId="21" fillId="0" borderId="19" xfId="0" applyFont="1" applyBorder="1" applyAlignment="1">
      <alignment horizontal="center" vertical="top"/>
    </xf>
    <xf numFmtId="0" fontId="21" fillId="0" borderId="20" xfId="0" applyFont="1" applyBorder="1" applyAlignment="1">
      <alignment horizontal="center" vertical="top"/>
    </xf>
    <xf numFmtId="0" fontId="20" fillId="33" borderId="0" xfId="0" applyFont="1" applyFill="1" applyAlignment="1">
      <alignment horizontal="right" vertical="center" textRotation="90" wrapText="1"/>
    </xf>
    <xf numFmtId="0" fontId="20" fillId="33" borderId="0" xfId="0" applyFont="1" applyFill="1" applyAlignment="1">
      <alignment horizontal="center" wrapText="1"/>
    </xf>
    <xf numFmtId="0" fontId="20" fillId="33" borderId="0" xfId="0" applyFont="1" applyFill="1" applyAlignment="1">
      <alignment horizontal="center" vertical="center"/>
    </xf>
    <xf numFmtId="0" fontId="16" fillId="0" borderId="0" xfId="0" applyFont="1" applyAlignment="1">
      <alignment horizontal="center"/>
    </xf>
    <xf numFmtId="0" fontId="0" fillId="0" borderId="10" xfId="0" applyBorder="1" applyAlignment="1">
      <alignment horizontal="center"/>
    </xf>
    <xf numFmtId="0" fontId="21" fillId="0" borderId="10" xfId="0" applyFont="1" applyBorder="1" applyAlignment="1">
      <alignment horizontal="center" vertical="top" wrapText="1"/>
    </xf>
    <xf numFmtId="0" fontId="21" fillId="0" borderId="10" xfId="0" applyFont="1" applyBorder="1" applyAlignment="1">
      <alignment horizontal="center" vertical="top"/>
    </xf>
    <xf numFmtId="0" fontId="16" fillId="0" borderId="10" xfId="0" applyFont="1" applyBorder="1" applyAlignment="1">
      <alignment horizontal="center"/>
    </xf>
    <xf numFmtId="0" fontId="0" fillId="0" borderId="0" xfId="0" applyAlignment="1">
      <alignment horizontal="left" vertical="center" wrapText="1"/>
    </xf>
    <xf numFmtId="0" fontId="41" fillId="0" borderId="65" xfId="0" applyFont="1" applyBorder="1" applyAlignment="1">
      <alignment vertical="top" wrapText="1"/>
    </xf>
    <xf numFmtId="0" fontId="41" fillId="0" borderId="66" xfId="0" applyFont="1" applyBorder="1" applyAlignment="1">
      <alignment vertical="top" wrapText="1"/>
    </xf>
    <xf numFmtId="15" fontId="41" fillId="0" borderId="65" xfId="0" applyNumberFormat="1" applyFont="1" applyBorder="1" applyAlignment="1">
      <alignment vertical="top" wrapText="1"/>
    </xf>
    <xf numFmtId="15" fontId="41" fillId="0" borderId="66" xfId="0" applyNumberFormat="1" applyFont="1" applyBorder="1" applyAlignment="1">
      <alignment vertical="top" wrapText="1"/>
    </xf>
    <xf numFmtId="9" fontId="41" fillId="0" borderId="65" xfId="0" applyNumberFormat="1" applyFont="1" applyBorder="1" applyAlignment="1">
      <alignment vertical="top" wrapText="1"/>
    </xf>
    <xf numFmtId="9" fontId="41" fillId="0" borderId="66" xfId="0" applyNumberFormat="1" applyFont="1" applyBorder="1" applyAlignment="1">
      <alignment vertical="top" wrapText="1"/>
    </xf>
    <xf numFmtId="0" fontId="41" fillId="0" borderId="65" xfId="0" applyFont="1" applyBorder="1" applyAlignment="1">
      <alignment horizontal="center" vertical="top" wrapText="1"/>
    </xf>
    <xf numFmtId="0" fontId="41" fillId="0" borderId="66" xfId="0" applyFont="1" applyBorder="1" applyAlignment="1">
      <alignment horizontal="center" vertical="top" wrapText="1"/>
    </xf>
    <xf numFmtId="0" fontId="41" fillId="0" borderId="67" xfId="0" applyFont="1" applyBorder="1" applyAlignment="1">
      <alignment vertical="top" wrapText="1"/>
    </xf>
    <xf numFmtId="15" fontId="41" fillId="0" borderId="67" xfId="0" applyNumberFormat="1" applyFont="1" applyBorder="1" applyAlignment="1">
      <alignment vertical="top" wrapText="1"/>
    </xf>
    <xf numFmtId="9" fontId="41" fillId="0" borderId="67" xfId="0" applyNumberFormat="1" applyFont="1" applyBorder="1" applyAlignment="1">
      <alignment vertical="top" wrapText="1"/>
    </xf>
    <xf numFmtId="0" fontId="41" fillId="0" borderId="67" xfId="0" applyFont="1" applyBorder="1" applyAlignment="1">
      <alignment horizontal="center" vertical="top" wrapText="1"/>
    </xf>
    <xf numFmtId="0" fontId="25" fillId="42" borderId="0" xfId="43" applyFont="1" applyFill="1" applyBorder="1" applyAlignment="1" applyProtection="1">
      <alignment horizontal="center" vertical="center" wrapText="1"/>
    </xf>
    <xf numFmtId="0" fontId="26" fillId="42" borderId="0" xfId="43" applyFont="1" applyFill="1" applyBorder="1" applyAlignment="1" applyProtection="1">
      <alignment horizontal="left" vertical="center" wrapText="1"/>
    </xf>
    <xf numFmtId="0" fontId="26" fillId="42" borderId="28" xfId="43" applyFont="1" applyFill="1" applyBorder="1" applyAlignment="1" applyProtection="1">
      <alignment horizontal="left" vertical="center" wrapText="1"/>
    </xf>
    <xf numFmtId="0" fontId="28" fillId="42" borderId="28" xfId="43" applyFont="1" applyFill="1" applyBorder="1" applyAlignment="1" applyProtection="1">
      <alignment horizontal="center" vertical="center" wrapText="1"/>
    </xf>
    <xf numFmtId="0" fontId="28" fillId="42" borderId="52" xfId="43" applyFont="1" applyFill="1" applyBorder="1" applyAlignment="1" applyProtection="1">
      <alignment horizontal="center" vertical="center" wrapText="1"/>
    </xf>
    <xf numFmtId="0" fontId="27" fillId="42" borderId="28" xfId="43" applyFont="1" applyFill="1" applyBorder="1" applyAlignment="1" applyProtection="1">
      <alignment horizontal="left" vertical="center" wrapText="1"/>
    </xf>
    <xf numFmtId="0" fontId="27" fillId="42" borderId="28" xfId="43" applyFont="1" applyFill="1" applyBorder="1" applyAlignment="1" applyProtection="1">
      <alignment horizontal="center" vertical="center" wrapText="1"/>
    </xf>
    <xf numFmtId="0" fontId="32" fillId="0" borderId="10" xfId="0" applyFont="1" applyBorder="1" applyAlignment="1">
      <alignment horizontal="center" wrapText="1"/>
    </xf>
    <xf numFmtId="0" fontId="35" fillId="44" borderId="10" xfId="0" applyFont="1" applyFill="1" applyBorder="1" applyAlignment="1">
      <alignment horizontal="center" wrapText="1"/>
    </xf>
    <xf numFmtId="0" fontId="31" fillId="45" borderId="39" xfId="0" applyFont="1" applyFill="1" applyBorder="1" applyAlignment="1">
      <alignment vertical="center" wrapText="1"/>
    </xf>
    <xf numFmtId="0" fontId="31" fillId="45" borderId="40" xfId="0" applyFont="1" applyFill="1" applyBorder="1" applyAlignment="1">
      <alignment vertical="center" wrapText="1"/>
    </xf>
    <xf numFmtId="0" fontId="31" fillId="45" borderId="41" xfId="0" applyFont="1" applyFill="1" applyBorder="1" applyAlignment="1">
      <alignment vertical="center" wrapText="1"/>
    </xf>
    <xf numFmtId="0" fontId="23" fillId="0" borderId="0" xfId="0" applyFont="1" applyBorder="1" applyAlignment="1">
      <alignment wrapText="1"/>
    </xf>
    <xf numFmtId="0" fontId="23" fillId="0" borderId="48" xfId="0" applyFont="1" applyBorder="1" applyAlignment="1">
      <alignment wrapText="1"/>
    </xf>
    <xf numFmtId="0" fontId="35" fillId="0" borderId="21" xfId="0" applyFont="1" applyBorder="1" applyAlignment="1">
      <alignment horizontal="center" wrapText="1"/>
    </xf>
    <xf numFmtId="0" fontId="35" fillId="0" borderId="27" xfId="0" applyFont="1" applyBorder="1" applyAlignment="1">
      <alignment horizontal="center" wrapText="1"/>
    </xf>
    <xf numFmtId="0" fontId="35" fillId="0" borderId="23" xfId="0" applyFont="1" applyBorder="1" applyAlignment="1">
      <alignment horizontal="center" wrapText="1"/>
    </xf>
    <xf numFmtId="0" fontId="35" fillId="0" borderId="22" xfId="0" applyFont="1" applyBorder="1" applyAlignment="1">
      <alignment horizontal="center" wrapText="1"/>
    </xf>
    <xf numFmtId="0" fontId="35" fillId="0" borderId="0" xfId="0" applyFont="1" applyBorder="1" applyAlignment="1">
      <alignment horizontal="center" wrapText="1"/>
    </xf>
    <xf numFmtId="0" fontId="35" fillId="0" borderId="24" xfId="0" applyFont="1" applyBorder="1" applyAlignment="1">
      <alignment horizontal="center" wrapText="1"/>
    </xf>
    <xf numFmtId="0" fontId="35" fillId="0" borderId="17" xfId="0" applyFont="1" applyBorder="1" applyAlignment="1">
      <alignment horizontal="center" wrapText="1"/>
    </xf>
    <xf numFmtId="0" fontId="35" fillId="0" borderId="26" xfId="0" applyFont="1" applyBorder="1" applyAlignment="1">
      <alignment horizontal="center" wrapText="1"/>
    </xf>
    <xf numFmtId="0" fontId="35" fillId="0" borderId="25" xfId="0" applyFont="1" applyBorder="1" applyAlignment="1">
      <alignment horizontal="center" wrapText="1"/>
    </xf>
    <xf numFmtId="0" fontId="32" fillId="43" borderId="29" xfId="0" applyFont="1" applyFill="1" applyBorder="1" applyAlignment="1">
      <alignment horizontal="center" vertical="center" wrapText="1"/>
    </xf>
    <xf numFmtId="0" fontId="32" fillId="43" borderId="30" xfId="0" applyFont="1" applyFill="1" applyBorder="1" applyAlignment="1">
      <alignment horizontal="center" vertical="center" wrapText="1"/>
    </xf>
    <xf numFmtId="0" fontId="32" fillId="43" borderId="31" xfId="0" applyFont="1" applyFill="1" applyBorder="1" applyAlignment="1">
      <alignment horizontal="center" vertical="center" wrapText="1"/>
    </xf>
    <xf numFmtId="0" fontId="23" fillId="0" borderId="47" xfId="0" applyFont="1" applyBorder="1" applyAlignment="1">
      <alignment wrapText="1"/>
    </xf>
    <xf numFmtId="0" fontId="32" fillId="44" borderId="34" xfId="0" applyFont="1" applyFill="1" applyBorder="1" applyAlignment="1">
      <alignment horizontal="center" vertical="center" wrapText="1"/>
    </xf>
    <xf numFmtId="0" fontId="36" fillId="0" borderId="35" xfId="0" applyFont="1" applyBorder="1" applyAlignment="1">
      <alignment vertical="center" wrapText="1"/>
    </xf>
    <xf numFmtId="0" fontId="36" fillId="0" borderId="36" xfId="0" applyFont="1" applyBorder="1" applyAlignment="1">
      <alignment vertical="center" wrapText="1"/>
    </xf>
    <xf numFmtId="0" fontId="32" fillId="43" borderId="37" xfId="0" applyFont="1" applyFill="1" applyBorder="1" applyAlignment="1">
      <alignment horizontal="center" vertical="center" wrapText="1"/>
    </xf>
    <xf numFmtId="0" fontId="30" fillId="0" borderId="40" xfId="0" applyFont="1" applyBorder="1" applyAlignment="1">
      <alignment wrapText="1"/>
    </xf>
    <xf numFmtId="0" fontId="31" fillId="45" borderId="39" xfId="0" applyFont="1" applyFill="1" applyBorder="1" applyAlignment="1">
      <alignment horizontal="center" vertical="center" wrapText="1"/>
    </xf>
    <xf numFmtId="0" fontId="31" fillId="45" borderId="40" xfId="0" applyFont="1" applyFill="1" applyBorder="1" applyAlignment="1">
      <alignment horizontal="center" vertical="center" wrapText="1"/>
    </xf>
    <xf numFmtId="0" fontId="31" fillId="45" borderId="41" xfId="0" applyFont="1" applyFill="1" applyBorder="1" applyAlignment="1">
      <alignment horizontal="center" vertical="center" wrapText="1"/>
    </xf>
    <xf numFmtId="0" fontId="32" fillId="43" borderId="39" xfId="0" applyFont="1" applyFill="1" applyBorder="1" applyAlignment="1">
      <alignment horizontal="left" vertical="center" wrapText="1"/>
    </xf>
    <xf numFmtId="0" fontId="32" fillId="43" borderId="41" xfId="0" applyFont="1" applyFill="1" applyBorder="1" applyAlignment="1">
      <alignment horizontal="left" vertical="center" wrapText="1"/>
    </xf>
    <xf numFmtId="0" fontId="23" fillId="43" borderId="39" xfId="0" applyFont="1" applyFill="1" applyBorder="1" applyAlignment="1">
      <alignment horizontal="center" vertical="center" wrapText="1"/>
    </xf>
    <xf numFmtId="0" fontId="23" fillId="43" borderId="41" xfId="0" applyFont="1" applyFill="1" applyBorder="1" applyAlignment="1">
      <alignment horizontal="center" vertical="center" wrapText="1"/>
    </xf>
    <xf numFmtId="0" fontId="0" fillId="43" borderId="0" xfId="0" applyFill="1" applyAlignment="1"/>
    <xf numFmtId="0" fontId="16" fillId="43" borderId="37" xfId="0" applyFont="1" applyFill="1" applyBorder="1" applyAlignment="1">
      <alignment horizontal="center" vertical="center"/>
    </xf>
    <xf numFmtId="0" fontId="30" fillId="45" borderId="39" xfId="0" applyFont="1" applyFill="1" applyBorder="1" applyAlignment="1">
      <alignment horizontal="left" vertical="center" wrapText="1"/>
    </xf>
    <xf numFmtId="0" fontId="30" fillId="45" borderId="40" xfId="0" applyFont="1" applyFill="1" applyBorder="1" applyAlignment="1">
      <alignment horizontal="left" vertical="center" wrapText="1"/>
    </xf>
    <xf numFmtId="0" fontId="30" fillId="45" borderId="41" xfId="0" applyFont="1" applyFill="1" applyBorder="1" applyAlignment="1">
      <alignment horizontal="left" vertical="center" wrapText="1"/>
    </xf>
    <xf numFmtId="0" fontId="0" fillId="43" borderId="49" xfId="0" applyFill="1" applyBorder="1" applyAlignment="1"/>
    <xf numFmtId="0" fontId="0" fillId="43" borderId="0" xfId="0" applyFill="1" applyBorder="1" applyAlignment="1"/>
    <xf numFmtId="0" fontId="29" fillId="44" borderId="61" xfId="0" applyFont="1" applyFill="1" applyBorder="1" applyAlignment="1">
      <alignment horizontal="center" vertical="center"/>
    </xf>
    <xf numFmtId="0" fontId="29" fillId="44" borderId="62" xfId="0" applyFont="1" applyFill="1" applyBorder="1" applyAlignment="1">
      <alignment horizontal="center" vertical="center"/>
    </xf>
    <xf numFmtId="0" fontId="29" fillId="44" borderId="63" xfId="0" applyFont="1" applyFill="1" applyBorder="1" applyAlignment="1">
      <alignment horizontal="center" vertical="center"/>
    </xf>
    <xf numFmtId="0" fontId="32" fillId="44" borderId="61" xfId="0" applyFont="1" applyFill="1" applyBorder="1" applyAlignment="1">
      <alignment horizontal="center" vertical="center"/>
    </xf>
    <xf numFmtId="0" fontId="32" fillId="44" borderId="62" xfId="0" applyFont="1" applyFill="1" applyBorder="1" applyAlignment="1">
      <alignment horizontal="center" vertical="center"/>
    </xf>
    <xf numFmtId="0" fontId="32" fillId="44" borderId="63" xfId="0" applyFont="1" applyFill="1" applyBorder="1" applyAlignment="1">
      <alignment horizontal="center" vertical="center"/>
    </xf>
    <xf numFmtId="0" fontId="0" fillId="43" borderId="56" xfId="0" applyFill="1" applyBorder="1" applyAlignment="1">
      <alignment horizontal="center"/>
    </xf>
    <xf numFmtId="0" fontId="0" fillId="43" borderId="0" xfId="0" applyFill="1" applyBorder="1" applyAlignment="1">
      <alignment horizontal="center"/>
    </xf>
    <xf numFmtId="0" fontId="0" fillId="43" borderId="57" xfId="0" applyFill="1" applyBorder="1" applyAlignment="1">
      <alignment horizontal="center"/>
    </xf>
    <xf numFmtId="0" fontId="0" fillId="43" borderId="58" xfId="0" applyFill="1" applyBorder="1" applyAlignment="1">
      <alignment horizontal="center"/>
    </xf>
    <xf numFmtId="0" fontId="0" fillId="43" borderId="59" xfId="0" applyFill="1" applyBorder="1" applyAlignment="1">
      <alignment horizontal="center"/>
    </xf>
    <xf numFmtId="0" fontId="0" fillId="43" borderId="60" xfId="0" applyFill="1" applyBorder="1" applyAlignment="1">
      <alignment horizontal="center"/>
    </xf>
    <xf numFmtId="0" fontId="31" fillId="43" borderId="34" xfId="0" applyFont="1" applyFill="1" applyBorder="1" applyAlignment="1">
      <alignment horizontal="center" vertical="center" wrapText="1"/>
    </xf>
    <xf numFmtId="0" fontId="31" fillId="43" borderId="35" xfId="0" applyFont="1" applyFill="1" applyBorder="1" applyAlignment="1">
      <alignment horizontal="center" vertical="center" wrapText="1"/>
    </xf>
    <xf numFmtId="0" fontId="31" fillId="43" borderId="36" xfId="0" applyFont="1" applyFill="1" applyBorder="1" applyAlignment="1">
      <alignment horizontal="center" vertical="center" wrapText="1"/>
    </xf>
    <xf numFmtId="0" fontId="32" fillId="44" borderId="29" xfId="0" applyFont="1" applyFill="1" applyBorder="1" applyAlignment="1">
      <alignment horizontal="center" vertical="center" wrapText="1"/>
    </xf>
    <xf numFmtId="0" fontId="32" fillId="44" borderId="30" xfId="0" applyFont="1" applyFill="1" applyBorder="1" applyAlignment="1">
      <alignment horizontal="center" vertical="center" wrapText="1"/>
    </xf>
    <xf numFmtId="0" fontId="32" fillId="44" borderId="31" xfId="0" applyFont="1" applyFill="1" applyBorder="1" applyAlignment="1">
      <alignment horizontal="center" vertical="center" wrapText="1"/>
    </xf>
    <xf numFmtId="0" fontId="0" fillId="0" borderId="68" xfId="0" applyBorder="1" applyAlignment="1">
      <alignment horizontal="center"/>
    </xf>
    <xf numFmtId="0" fontId="30" fillId="45" borderId="39" xfId="0" applyFont="1" applyFill="1" applyBorder="1" applyAlignment="1">
      <alignment vertical="center" wrapText="1"/>
    </xf>
    <xf numFmtId="0" fontId="30" fillId="0" borderId="40" xfId="0" applyFont="1" applyBorder="1" applyAlignment="1"/>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2" builtinId="8"/>
    <cellStyle name="Incorrecto" xfId="7" builtinId="27" customBuiltin="1"/>
    <cellStyle name="Neutral" xfId="8" builtinId="28" customBuiltin="1"/>
    <cellStyle name="Normal" xfId="0" builtinId="0"/>
    <cellStyle name="Normal 2" xfId="4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EF97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1</xdr:row>
      <xdr:rowOff>114299</xdr:rowOff>
    </xdr:from>
    <xdr:to>
      <xdr:col>1</xdr:col>
      <xdr:colOff>1799359</xdr:colOff>
      <xdr:row>4</xdr:row>
      <xdr:rowOff>85724</xdr:rowOff>
    </xdr:to>
    <xdr:pic>
      <xdr:nvPicPr>
        <xdr:cNvPr id="2"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361951" y="304799"/>
          <a:ext cx="1694583" cy="5429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2</xdr:row>
      <xdr:rowOff>35719</xdr:rowOff>
    </xdr:from>
    <xdr:to>
      <xdr:col>1</xdr:col>
      <xdr:colOff>997186</xdr:colOff>
      <xdr:row>7</xdr:row>
      <xdr:rowOff>85599</xdr:rowOff>
    </xdr:to>
    <xdr:pic>
      <xdr:nvPicPr>
        <xdr:cNvPr id="2"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381000" y="416719"/>
          <a:ext cx="2911711" cy="1002380"/>
        </a:xfrm>
        <a:prstGeom prst="rect">
          <a:avLst/>
        </a:prstGeom>
        <a:noFill/>
      </xdr:spPr>
    </xdr:pic>
    <xdr:clientData/>
  </xdr:twoCellAnchor>
  <xdr:twoCellAnchor editAs="oneCell">
    <xdr:from>
      <xdr:col>5</xdr:col>
      <xdr:colOff>2119313</xdr:colOff>
      <xdr:row>1</xdr:row>
      <xdr:rowOff>154782</xdr:rowOff>
    </xdr:from>
    <xdr:to>
      <xdr:col>6</xdr:col>
      <xdr:colOff>1998550</xdr:colOff>
      <xdr:row>7</xdr:row>
      <xdr:rowOff>195603</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347032" y="345282"/>
          <a:ext cx="2272393" cy="11838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180976</xdr:colOff>
      <xdr:row>0</xdr:row>
      <xdr:rowOff>133350</xdr:rowOff>
    </xdr:from>
    <xdr:to>
      <xdr:col>0</xdr:col>
      <xdr:colOff>1514476</xdr:colOff>
      <xdr:row>3</xdr:row>
      <xdr:rowOff>85725</xdr:rowOff>
    </xdr:to>
    <xdr:pic>
      <xdr:nvPicPr>
        <xdr:cNvPr id="3"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180976" y="133350"/>
          <a:ext cx="1333500" cy="5238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42333</xdr:colOff>
      <xdr:row>1</xdr:row>
      <xdr:rowOff>127001</xdr:rowOff>
    </xdr:from>
    <xdr:to>
      <xdr:col>17</xdr:col>
      <xdr:colOff>21166</xdr:colOff>
      <xdr:row>8</xdr:row>
      <xdr:rowOff>21168</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72333" y="328084"/>
          <a:ext cx="2349500" cy="10371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95250</xdr:colOff>
      <xdr:row>2</xdr:row>
      <xdr:rowOff>0</xdr:rowOff>
    </xdr:from>
    <xdr:ext cx="2914092" cy="1002380"/>
    <xdr:pic>
      <xdr:nvPicPr>
        <xdr:cNvPr id="2"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95250" y="381000"/>
          <a:ext cx="2914092" cy="1002380"/>
        </a:xfrm>
        <a:prstGeom prst="rect">
          <a:avLst/>
        </a:prstGeom>
        <a:noFill/>
      </xdr:spPr>
    </xdr:pic>
    <xdr:clientData/>
  </xdr:oneCellAnchor>
  <xdr:oneCellAnchor>
    <xdr:from>
      <xdr:col>4</xdr:col>
      <xdr:colOff>762001</xdr:colOff>
      <xdr:row>1</xdr:row>
      <xdr:rowOff>84666</xdr:rowOff>
    </xdr:from>
    <xdr:ext cx="2452310" cy="1037167"/>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1" y="275166"/>
          <a:ext cx="2452310" cy="103716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103908</xdr:colOff>
      <xdr:row>3</xdr:row>
      <xdr:rowOff>95250</xdr:rowOff>
    </xdr:from>
    <xdr:to>
      <xdr:col>4</xdr:col>
      <xdr:colOff>476249</xdr:colOff>
      <xdr:row>3</xdr:row>
      <xdr:rowOff>1097630</xdr:rowOff>
    </xdr:to>
    <xdr:pic>
      <xdr:nvPicPr>
        <xdr:cNvPr id="2"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632113" y="666750"/>
          <a:ext cx="3359727" cy="1002380"/>
        </a:xfrm>
        <a:prstGeom prst="rect">
          <a:avLst/>
        </a:prstGeom>
        <a:noFill/>
      </xdr:spPr>
    </xdr:pic>
    <xdr:clientData/>
  </xdr:twoCellAnchor>
  <xdr:twoCellAnchor editAs="oneCell">
    <xdr:from>
      <xdr:col>7</xdr:col>
      <xdr:colOff>69274</xdr:colOff>
      <xdr:row>2</xdr:row>
      <xdr:rowOff>77933</xdr:rowOff>
    </xdr:from>
    <xdr:to>
      <xdr:col>8</xdr:col>
      <xdr:colOff>1848099</xdr:colOff>
      <xdr:row>3</xdr:row>
      <xdr:rowOff>1071254</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28910" y="458933"/>
          <a:ext cx="2783280" cy="11838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xdr:colOff>
      <xdr:row>1</xdr:row>
      <xdr:rowOff>95250</xdr:rowOff>
    </xdr:from>
    <xdr:to>
      <xdr:col>3</xdr:col>
      <xdr:colOff>66117</xdr:colOff>
      <xdr:row>6</xdr:row>
      <xdr:rowOff>145130</xdr:rowOff>
    </xdr:to>
    <xdr:pic>
      <xdr:nvPicPr>
        <xdr:cNvPr id="2"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819150" y="285750"/>
          <a:ext cx="2914092" cy="1002380"/>
        </a:xfrm>
        <a:prstGeom prst="rect">
          <a:avLst/>
        </a:prstGeom>
        <a:noFill/>
      </xdr:spPr>
    </xdr:pic>
    <xdr:clientData/>
  </xdr:twoCellAnchor>
  <xdr:twoCellAnchor editAs="oneCell">
    <xdr:from>
      <xdr:col>7</xdr:col>
      <xdr:colOff>581025</xdr:colOff>
      <xdr:row>1</xdr:row>
      <xdr:rowOff>47625</xdr:rowOff>
    </xdr:from>
    <xdr:to>
      <xdr:col>8</xdr:col>
      <xdr:colOff>1461710</xdr:colOff>
      <xdr:row>6</xdr:row>
      <xdr:rowOff>132292</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44200" y="238125"/>
          <a:ext cx="2452310" cy="10371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herazo/AppData/Local/Microsoft/Windows/Temporary%20Internet%20Files/Content.Outlook/PETBW4X1/Avance%20Plan%20Anticorrupci&#243;n%202016%20-%20Primer%20Cuatrimestre%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herazo/Desktop/Matriz%20de%20riesgos%20de%20corrup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Gestión de Riesgos"/>
      <sheetName val="Mapa de Riesgos de Corrupción"/>
      <sheetName val="Explicación de los campos"/>
      <sheetName val="Comprobación Riesgos Corrupción"/>
      <sheetName val="Hoja2"/>
      <sheetName val="Racionalizacion"/>
      <sheetName val="Servicio al ciudadano"/>
      <sheetName val="Transparencia "/>
      <sheetName val="Hoja3"/>
    </sheetNames>
    <sheetDataSet>
      <sheetData sheetId="0" refreshError="1"/>
      <sheetData sheetId="1" refreshError="1"/>
      <sheetData sheetId="2" refreshError="1"/>
      <sheetData sheetId="3">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4" refreshError="1"/>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de Corrupción"/>
    </sheetNames>
    <sheetDataSet>
      <sheetData sheetId="0">
        <row r="14">
          <cell r="D14" t="str">
            <v>Ocultar información de la gestión pública</v>
          </cell>
        </row>
        <row r="21">
          <cell r="D21" t="str">
            <v>Alteración en la nomina</v>
          </cell>
        </row>
        <row r="25">
          <cell r="D25" t="str">
            <v>Limitar el control social</v>
          </cell>
        </row>
        <row r="31">
          <cell r="D31" t="str">
            <v>Dirigir o ajustar un proceso contractual para beneficio particular</v>
          </cell>
        </row>
        <row r="35">
          <cell r="D35" t="str">
            <v>Dilatar un trámite o servicio administrativo con el fin de obtener un beneficio particular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
  <sheetViews>
    <sheetView showGridLines="0" zoomScale="90" zoomScaleNormal="90" workbookViewId="0">
      <selection activeCell="G6" sqref="G6"/>
    </sheetView>
  </sheetViews>
  <sheetFormatPr baseColWidth="10" defaultRowHeight="15"/>
  <cols>
    <col min="1" max="1" width="1.85546875" customWidth="1"/>
    <col min="2" max="7" width="30.7109375" customWidth="1"/>
  </cols>
  <sheetData>
    <row r="1" spans="2:7" ht="8.25" customHeight="1"/>
    <row r="2" spans="2:7">
      <c r="B2" s="168"/>
      <c r="C2" s="167" t="s">
        <v>94</v>
      </c>
      <c r="D2" s="167"/>
      <c r="E2" s="167"/>
      <c r="F2" s="167"/>
      <c r="G2" s="1" t="s">
        <v>93</v>
      </c>
    </row>
    <row r="3" spans="2:7">
      <c r="B3" s="169"/>
      <c r="C3" s="167"/>
      <c r="D3" s="167"/>
      <c r="E3" s="167"/>
      <c r="F3" s="167"/>
      <c r="G3" s="1" t="s">
        <v>162</v>
      </c>
    </row>
    <row r="4" spans="2:7">
      <c r="B4" s="169"/>
      <c r="C4" s="167" t="s">
        <v>92</v>
      </c>
      <c r="D4" s="167"/>
      <c r="E4" s="167"/>
      <c r="F4" s="167"/>
      <c r="G4" s="165" t="s">
        <v>230</v>
      </c>
    </row>
    <row r="5" spans="2:7">
      <c r="B5" s="170"/>
      <c r="C5" s="167"/>
      <c r="D5" s="167"/>
      <c r="E5" s="167"/>
      <c r="F5" s="167"/>
      <c r="G5" s="166"/>
    </row>
    <row r="7" spans="2:7" ht="51" customHeight="1">
      <c r="B7" s="26" t="s">
        <v>197</v>
      </c>
      <c r="C7" s="171"/>
      <c r="D7" s="172"/>
      <c r="E7" s="172"/>
      <c r="F7" s="172"/>
      <c r="G7" s="173"/>
    </row>
    <row r="9" spans="2:7" ht="17.25" customHeight="1">
      <c r="B9" s="161" t="s">
        <v>144</v>
      </c>
      <c r="C9" s="162"/>
      <c r="D9" s="163"/>
      <c r="E9" s="164" t="s">
        <v>135</v>
      </c>
      <c r="F9" s="164"/>
      <c r="G9" s="164"/>
    </row>
    <row r="10" spans="2:7" ht="21.75" customHeight="1">
      <c r="B10" s="27"/>
      <c r="C10" s="28" t="s">
        <v>133</v>
      </c>
      <c r="D10" s="28" t="s">
        <v>134</v>
      </c>
      <c r="E10" s="28"/>
      <c r="F10" s="28" t="s">
        <v>136</v>
      </c>
      <c r="G10" s="28" t="s">
        <v>137</v>
      </c>
    </row>
    <row r="11" spans="2:7" ht="48.75" customHeight="1">
      <c r="B11" s="18" t="s">
        <v>140</v>
      </c>
      <c r="C11" s="20"/>
      <c r="D11" s="20"/>
      <c r="E11" s="18" t="s">
        <v>7</v>
      </c>
      <c r="F11" s="19"/>
      <c r="G11" s="19"/>
    </row>
    <row r="12" spans="2:7" ht="48.75" customHeight="1">
      <c r="B12" s="18" t="s">
        <v>108</v>
      </c>
      <c r="C12" s="20"/>
      <c r="D12" s="20"/>
      <c r="E12" s="18" t="s">
        <v>139</v>
      </c>
      <c r="F12" s="19"/>
      <c r="G12" s="19"/>
    </row>
    <row r="13" spans="2:7" ht="48.75" customHeight="1">
      <c r="B13" s="18" t="s">
        <v>147</v>
      </c>
      <c r="C13" s="20"/>
      <c r="D13" s="20"/>
      <c r="E13" s="18" t="s">
        <v>142</v>
      </c>
      <c r="F13" s="20"/>
      <c r="G13" s="19"/>
    </row>
    <row r="14" spans="2:7" ht="48.75" customHeight="1">
      <c r="B14" s="18" t="s">
        <v>141</v>
      </c>
      <c r="C14" s="20"/>
      <c r="D14" s="20"/>
      <c r="E14" s="18" t="s">
        <v>143</v>
      </c>
      <c r="F14" s="19"/>
      <c r="G14" s="19"/>
    </row>
    <row r="15" spans="2:7" ht="48.75" customHeight="1">
      <c r="B15" s="18" t="s">
        <v>138</v>
      </c>
      <c r="C15" s="20"/>
      <c r="D15" s="20"/>
      <c r="E15" s="18" t="s">
        <v>148</v>
      </c>
      <c r="F15" s="22"/>
      <c r="G15" s="22"/>
    </row>
    <row r="16" spans="2:7" ht="48.75" customHeight="1">
      <c r="B16" s="18" t="s">
        <v>143</v>
      </c>
      <c r="C16" s="20"/>
      <c r="D16" s="20"/>
      <c r="E16" s="25" t="s">
        <v>195</v>
      </c>
      <c r="F16" s="22"/>
      <c r="G16" s="22"/>
    </row>
    <row r="17" spans="2:7" ht="48.75" customHeight="1">
      <c r="B17" s="18" t="s">
        <v>86</v>
      </c>
      <c r="C17" s="20"/>
      <c r="D17" s="20"/>
      <c r="E17" s="18" t="s">
        <v>196</v>
      </c>
      <c r="F17" s="22"/>
      <c r="G17" s="22"/>
    </row>
    <row r="18" spans="2:7" ht="48.75" customHeight="1">
      <c r="B18" s="18" t="s">
        <v>194</v>
      </c>
      <c r="C18" s="20"/>
      <c r="D18" s="20"/>
      <c r="E18" s="18" t="s">
        <v>198</v>
      </c>
      <c r="F18" s="24"/>
      <c r="G18" s="24"/>
    </row>
    <row r="19" spans="2:7" ht="48.75" customHeight="1">
      <c r="B19" s="18" t="s">
        <v>148</v>
      </c>
      <c r="C19" s="20"/>
      <c r="D19" s="20"/>
      <c r="E19" s="18" t="s">
        <v>149</v>
      </c>
      <c r="F19" s="19"/>
      <c r="G19" s="19"/>
    </row>
    <row r="20" spans="2:7">
      <c r="B20" s="17"/>
    </row>
    <row r="21" spans="2:7" ht="55.5" customHeight="1">
      <c r="B21" s="26" t="s">
        <v>204</v>
      </c>
      <c r="C21" s="160"/>
      <c r="D21" s="160"/>
      <c r="E21" s="160"/>
      <c r="F21" s="160"/>
      <c r="G21" s="160"/>
    </row>
  </sheetData>
  <mergeCells count="8">
    <mergeCell ref="C21:G21"/>
    <mergeCell ref="B9:D9"/>
    <mergeCell ref="E9:G9"/>
    <mergeCell ref="G4:G5"/>
    <mergeCell ref="C2:F3"/>
    <mergeCell ref="C4:F5"/>
    <mergeCell ref="B2:B5"/>
    <mergeCell ref="C7:G7"/>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
  <sheetViews>
    <sheetView tabSelected="1" workbookViewId="0">
      <selection activeCell="H19" sqref="H19"/>
    </sheetView>
  </sheetViews>
  <sheetFormatPr baseColWidth="10" defaultRowHeight="15"/>
  <cols>
    <col min="2" max="2" width="38" customWidth="1"/>
    <col min="3" max="3" width="5.5703125" customWidth="1"/>
    <col min="4" max="4" width="32.7109375" customWidth="1"/>
    <col min="5" max="5" width="24.85546875" customWidth="1"/>
    <col min="6" max="6" width="20.85546875" customWidth="1"/>
    <col min="7" max="7" width="19" customWidth="1"/>
    <col min="8" max="8" width="23.5703125" customWidth="1"/>
    <col min="9" max="9" width="22.7109375" customWidth="1"/>
  </cols>
  <sheetData>
    <row r="1" spans="1:9">
      <c r="B1" s="182"/>
      <c r="C1" s="183"/>
      <c r="D1" s="183"/>
      <c r="E1" s="183"/>
      <c r="F1" s="183"/>
      <c r="G1" s="183"/>
      <c r="H1" s="183"/>
      <c r="I1" s="281"/>
    </row>
    <row r="2" spans="1:9">
      <c r="B2" s="182"/>
      <c r="C2" s="183"/>
      <c r="D2" s="183"/>
      <c r="E2" s="183"/>
      <c r="F2" s="183"/>
      <c r="G2" s="183"/>
      <c r="H2" s="183"/>
      <c r="I2" s="281"/>
    </row>
    <row r="3" spans="1:9">
      <c r="B3" s="182"/>
      <c r="C3" s="183"/>
      <c r="D3" s="183"/>
      <c r="E3" s="183"/>
      <c r="F3" s="183"/>
      <c r="G3" s="183"/>
      <c r="H3" s="183"/>
      <c r="I3" s="281"/>
    </row>
    <row r="4" spans="1:9">
      <c r="B4" s="182"/>
      <c r="C4" s="183"/>
      <c r="D4" s="183"/>
      <c r="E4" s="183"/>
      <c r="F4" s="183"/>
      <c r="G4" s="183"/>
      <c r="H4" s="183"/>
      <c r="I4" s="281"/>
    </row>
    <row r="5" spans="1:9">
      <c r="B5" s="182"/>
      <c r="C5" s="183"/>
      <c r="D5" s="183"/>
      <c r="E5" s="183"/>
      <c r="F5" s="183"/>
      <c r="G5" s="183"/>
      <c r="H5" s="183"/>
      <c r="I5" s="281"/>
    </row>
    <row r="6" spans="1:9">
      <c r="B6" s="182"/>
      <c r="C6" s="183"/>
      <c r="D6" s="183"/>
      <c r="E6" s="183"/>
      <c r="F6" s="183"/>
      <c r="G6" s="183"/>
      <c r="H6" s="183"/>
      <c r="I6" s="281"/>
    </row>
    <row r="7" spans="1:9" ht="15.75" thickBot="1">
      <c r="A7" s="98"/>
      <c r="B7" s="182"/>
      <c r="C7" s="183"/>
      <c r="D7" s="183"/>
      <c r="E7" s="183"/>
      <c r="F7" s="183"/>
      <c r="G7" s="183"/>
      <c r="H7" s="183"/>
      <c r="I7" s="281"/>
    </row>
    <row r="8" spans="1:9" ht="19.5" customHeight="1" thickBot="1">
      <c r="A8" s="98"/>
      <c r="B8" s="275" t="s">
        <v>540</v>
      </c>
      <c r="C8" s="276"/>
      <c r="D8" s="276"/>
      <c r="E8" s="276"/>
      <c r="F8" s="276"/>
      <c r="G8" s="276"/>
      <c r="H8" s="276"/>
      <c r="I8" s="277"/>
    </row>
    <row r="9" spans="1:9" ht="15.75" customHeight="1" thickBot="1">
      <c r="A9" s="98"/>
      <c r="B9" s="278" t="s">
        <v>541</v>
      </c>
      <c r="C9" s="279"/>
      <c r="D9" s="279"/>
      <c r="E9" s="279"/>
      <c r="F9" s="279"/>
      <c r="G9" s="279"/>
      <c r="H9" s="279"/>
      <c r="I9" s="280"/>
    </row>
    <row r="10" spans="1:9" ht="19.5" thickBot="1">
      <c r="A10" s="98"/>
      <c r="B10" s="99" t="s">
        <v>371</v>
      </c>
      <c r="C10" s="257" t="s">
        <v>372</v>
      </c>
      <c r="D10" s="257"/>
      <c r="E10" s="91" t="s">
        <v>373</v>
      </c>
      <c r="F10" s="91" t="s">
        <v>542</v>
      </c>
      <c r="G10" s="90" t="s">
        <v>374</v>
      </c>
      <c r="H10" s="91" t="s">
        <v>375</v>
      </c>
      <c r="I10" s="91" t="s">
        <v>591</v>
      </c>
    </row>
    <row r="11" spans="1:9" ht="135.75" thickBot="1">
      <c r="A11" s="98"/>
      <c r="B11" s="282" t="s">
        <v>543</v>
      </c>
      <c r="C11" s="93" t="s">
        <v>377</v>
      </c>
      <c r="D11" s="100" t="s">
        <v>544</v>
      </c>
      <c r="E11" s="101" t="s">
        <v>519</v>
      </c>
      <c r="F11" s="100" t="s">
        <v>584</v>
      </c>
      <c r="G11" s="100" t="s">
        <v>545</v>
      </c>
      <c r="H11" s="102" t="s">
        <v>546</v>
      </c>
      <c r="I11" s="140" t="s">
        <v>747</v>
      </c>
    </row>
    <row r="12" spans="1:9" ht="150.75" thickBot="1">
      <c r="A12" s="98"/>
      <c r="B12" s="283"/>
      <c r="C12" s="93" t="s">
        <v>382</v>
      </c>
      <c r="D12" s="100" t="s">
        <v>547</v>
      </c>
      <c r="E12" s="100" t="s">
        <v>548</v>
      </c>
      <c r="F12" s="100" t="s">
        <v>549</v>
      </c>
      <c r="G12" s="100" t="s">
        <v>586</v>
      </c>
      <c r="H12" s="102" t="s">
        <v>550</v>
      </c>
      <c r="I12" s="140" t="s">
        <v>748</v>
      </c>
    </row>
    <row r="13" spans="1:9" ht="360.75" thickBot="1">
      <c r="A13" s="98"/>
      <c r="B13" s="283"/>
      <c r="C13" s="93" t="s">
        <v>386</v>
      </c>
      <c r="D13" s="100" t="s">
        <v>551</v>
      </c>
      <c r="E13" s="100" t="s">
        <v>552</v>
      </c>
      <c r="F13" s="101" t="s">
        <v>519</v>
      </c>
      <c r="G13" s="100" t="s">
        <v>587</v>
      </c>
      <c r="H13" s="102" t="s">
        <v>553</v>
      </c>
      <c r="I13" s="140" t="s">
        <v>749</v>
      </c>
    </row>
    <row r="14" spans="1:9" ht="63.75" thickBot="1">
      <c r="A14" s="98"/>
      <c r="B14" s="283"/>
      <c r="C14" s="93" t="s">
        <v>464</v>
      </c>
      <c r="D14" s="100" t="s">
        <v>554</v>
      </c>
      <c r="E14" s="100" t="s">
        <v>555</v>
      </c>
      <c r="F14" s="101" t="s">
        <v>519</v>
      </c>
      <c r="G14" s="100" t="s">
        <v>556</v>
      </c>
      <c r="H14" s="102" t="s">
        <v>557</v>
      </c>
      <c r="I14" s="102"/>
    </row>
    <row r="15" spans="1:9" ht="63.75" thickBot="1">
      <c r="A15" s="98"/>
      <c r="B15" s="283"/>
      <c r="C15" s="93" t="s">
        <v>585</v>
      </c>
      <c r="D15" s="100" t="s">
        <v>558</v>
      </c>
      <c r="E15" s="100" t="s">
        <v>559</v>
      </c>
      <c r="F15" s="100" t="s">
        <v>560</v>
      </c>
      <c r="G15" s="100" t="s">
        <v>561</v>
      </c>
      <c r="H15" s="102" t="s">
        <v>414</v>
      </c>
      <c r="I15" s="100" t="s">
        <v>751</v>
      </c>
    </row>
    <row r="16" spans="1:9" ht="285.75" thickBot="1">
      <c r="A16" s="98"/>
      <c r="B16" s="103" t="s">
        <v>562</v>
      </c>
      <c r="C16" s="93" t="s">
        <v>395</v>
      </c>
      <c r="D16" s="100" t="s">
        <v>588</v>
      </c>
      <c r="E16" s="101" t="s">
        <v>563</v>
      </c>
      <c r="F16" s="101" t="s">
        <v>519</v>
      </c>
      <c r="G16" s="100" t="s">
        <v>589</v>
      </c>
      <c r="H16" s="102" t="s">
        <v>564</v>
      </c>
      <c r="I16" s="140" t="s">
        <v>750</v>
      </c>
    </row>
    <row r="17" spans="1:9" ht="94.5" customHeight="1" thickBot="1">
      <c r="A17" s="98"/>
      <c r="B17" s="103" t="s">
        <v>565</v>
      </c>
      <c r="C17" s="104" t="s">
        <v>411</v>
      </c>
      <c r="D17" s="100" t="s">
        <v>566</v>
      </c>
      <c r="E17" s="100" t="s">
        <v>567</v>
      </c>
      <c r="F17" s="100" t="s">
        <v>568</v>
      </c>
      <c r="G17" s="100" t="s">
        <v>569</v>
      </c>
      <c r="H17" s="100" t="s">
        <v>570</v>
      </c>
      <c r="I17" s="100"/>
    </row>
    <row r="18" spans="1:9" ht="79.5" thickBot="1">
      <c r="A18" s="98"/>
      <c r="B18" s="109" t="s">
        <v>590</v>
      </c>
      <c r="C18" s="93" t="s">
        <v>419</v>
      </c>
      <c r="D18" s="105" t="s">
        <v>571</v>
      </c>
      <c r="E18" s="105" t="s">
        <v>572</v>
      </c>
      <c r="F18" s="106" t="s">
        <v>519</v>
      </c>
      <c r="G18" s="107" t="s">
        <v>573</v>
      </c>
      <c r="H18" s="108" t="s">
        <v>574</v>
      </c>
      <c r="I18" s="141"/>
    </row>
    <row r="19" spans="1:9" ht="162" customHeight="1" thickBot="1">
      <c r="A19" s="98"/>
      <c r="B19" s="109" t="s">
        <v>575</v>
      </c>
      <c r="C19" s="93" t="s">
        <v>533</v>
      </c>
      <c r="D19" s="100" t="s">
        <v>576</v>
      </c>
      <c r="E19" s="101" t="s">
        <v>577</v>
      </c>
      <c r="F19" s="101" t="s">
        <v>578</v>
      </c>
      <c r="G19" s="100" t="s">
        <v>579</v>
      </c>
      <c r="H19" s="110" t="s">
        <v>580</v>
      </c>
      <c r="I19" s="110"/>
    </row>
    <row r="20" spans="1:9">
      <c r="A20" s="98"/>
      <c r="I20" s="111"/>
    </row>
    <row r="21" spans="1:9">
      <c r="A21" s="98"/>
    </row>
  </sheetData>
  <mergeCells count="5">
    <mergeCell ref="B8:I8"/>
    <mergeCell ref="B9:I9"/>
    <mergeCell ref="B1:I7"/>
    <mergeCell ref="C10:D10"/>
    <mergeCell ref="B11:B15"/>
  </mergeCells>
  <printOptions horizontalCentered="1" verticalCentered="1"/>
  <pageMargins left="0.70866141732283472" right="0.70866141732283472" top="0.74803149606299213" bottom="0.74803149606299213" header="0.31496062992125984" footer="0.31496062992125984"/>
  <pageSetup scale="5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35"/>
  <sheetViews>
    <sheetView zoomScale="80" zoomScaleNormal="80" workbookViewId="0">
      <selection activeCell="I10" sqref="I10"/>
    </sheetView>
  </sheetViews>
  <sheetFormatPr baseColWidth="10" defaultRowHeight="15"/>
  <cols>
    <col min="1" max="1" width="34.42578125" customWidth="1"/>
    <col min="2" max="2" width="19" customWidth="1"/>
    <col min="3" max="3" width="59.28515625" customWidth="1"/>
    <col min="4" max="4" width="34.85546875" customWidth="1"/>
    <col min="5" max="6" width="35.85546875" customWidth="1"/>
    <col min="7" max="7" width="31.28515625" customWidth="1"/>
    <col min="8" max="8" width="27.7109375" customWidth="1"/>
  </cols>
  <sheetData>
    <row r="2" spans="1:9">
      <c r="A2" s="179"/>
      <c r="B2" s="180"/>
      <c r="C2" s="180"/>
      <c r="D2" s="180"/>
      <c r="E2" s="180"/>
      <c r="F2" s="180"/>
      <c r="G2" s="181"/>
    </row>
    <row r="3" spans="1:9">
      <c r="A3" s="182"/>
      <c r="B3" s="183"/>
      <c r="C3" s="183"/>
      <c r="D3" s="183"/>
      <c r="E3" s="183"/>
      <c r="F3" s="183"/>
      <c r="G3" s="184"/>
    </row>
    <row r="4" spans="1:9">
      <c r="A4" s="182"/>
      <c r="B4" s="183"/>
      <c r="C4" s="183"/>
      <c r="D4" s="183"/>
      <c r="E4" s="183"/>
      <c r="F4" s="183"/>
      <c r="G4" s="184"/>
      <c r="H4" s="52"/>
    </row>
    <row r="5" spans="1:9">
      <c r="A5" s="182"/>
      <c r="B5" s="183"/>
      <c r="C5" s="183"/>
      <c r="D5" s="183"/>
      <c r="E5" s="183"/>
      <c r="F5" s="183"/>
      <c r="G5" s="184"/>
      <c r="H5" s="52"/>
    </row>
    <row r="6" spans="1:9">
      <c r="A6" s="182"/>
      <c r="B6" s="183"/>
      <c r="C6" s="183"/>
      <c r="D6" s="183"/>
      <c r="E6" s="183"/>
      <c r="F6" s="183"/>
      <c r="G6" s="184"/>
      <c r="H6" s="52"/>
    </row>
    <row r="7" spans="1:9">
      <c r="A7" s="182"/>
      <c r="B7" s="183"/>
      <c r="C7" s="183"/>
      <c r="D7" s="183"/>
      <c r="E7" s="183"/>
      <c r="F7" s="183"/>
      <c r="G7" s="184"/>
      <c r="H7" s="52"/>
    </row>
    <row r="8" spans="1:9" ht="15.75" thickBot="1">
      <c r="A8" s="185"/>
      <c r="B8" s="186"/>
      <c r="C8" s="186"/>
      <c r="D8" s="186"/>
      <c r="E8" s="186"/>
      <c r="F8" s="186"/>
      <c r="G8" s="187"/>
      <c r="H8" s="52"/>
    </row>
    <row r="9" spans="1:9" ht="62.25" customHeight="1" thickBot="1">
      <c r="A9" s="189" t="s">
        <v>370</v>
      </c>
      <c r="B9" s="190"/>
      <c r="C9" s="190"/>
      <c r="D9" s="190"/>
      <c r="E9" s="190"/>
      <c r="F9" s="190"/>
      <c r="G9" s="191"/>
      <c r="H9" s="53"/>
      <c r="I9" s="54"/>
    </row>
    <row r="10" spans="1:9" ht="19.5" customHeight="1" thickBot="1">
      <c r="A10" s="176" t="s">
        <v>581</v>
      </c>
      <c r="B10" s="177"/>
      <c r="C10" s="177"/>
      <c r="D10" s="177"/>
      <c r="E10" s="177"/>
      <c r="F10" s="177"/>
      <c r="G10" s="178"/>
      <c r="H10" s="53"/>
      <c r="I10" s="54"/>
    </row>
    <row r="11" spans="1:9" ht="38.25" customHeight="1" thickBot="1">
      <c r="A11" s="55" t="s">
        <v>371</v>
      </c>
      <c r="B11" s="56" t="s">
        <v>372</v>
      </c>
      <c r="C11" s="56"/>
      <c r="D11" s="57" t="s">
        <v>373</v>
      </c>
      <c r="E11" s="56" t="s">
        <v>374</v>
      </c>
      <c r="F11" s="150" t="s">
        <v>375</v>
      </c>
      <c r="G11" s="154" t="s">
        <v>591</v>
      </c>
      <c r="I11" s="54"/>
    </row>
    <row r="12" spans="1:9" ht="42" customHeight="1" thickBot="1">
      <c r="A12" s="174" t="s">
        <v>376</v>
      </c>
      <c r="B12" s="58" t="s">
        <v>377</v>
      </c>
      <c r="C12" s="59" t="s">
        <v>378</v>
      </c>
      <c r="D12" s="60" t="s">
        <v>379</v>
      </c>
      <c r="E12" s="60" t="s">
        <v>380</v>
      </c>
      <c r="F12" s="151" t="s">
        <v>381</v>
      </c>
      <c r="G12" s="155"/>
      <c r="I12" s="54"/>
    </row>
    <row r="13" spans="1:9" ht="45.75" thickBot="1">
      <c r="A13" s="188"/>
      <c r="B13" s="61" t="s">
        <v>382</v>
      </c>
      <c r="C13" s="62" t="s">
        <v>383</v>
      </c>
      <c r="D13" s="63" t="s">
        <v>384</v>
      </c>
      <c r="E13" s="63" t="s">
        <v>380</v>
      </c>
      <c r="F13" s="152" t="s">
        <v>385</v>
      </c>
      <c r="G13" s="156"/>
      <c r="I13" s="54"/>
    </row>
    <row r="14" spans="1:9" ht="45.75" thickBot="1">
      <c r="A14" s="188"/>
      <c r="B14" s="61" t="s">
        <v>386</v>
      </c>
      <c r="C14" s="62" t="s">
        <v>387</v>
      </c>
      <c r="D14" s="63" t="s">
        <v>388</v>
      </c>
      <c r="E14" s="60" t="s">
        <v>380</v>
      </c>
      <c r="F14" s="152" t="s">
        <v>389</v>
      </c>
      <c r="G14" s="156"/>
      <c r="I14" s="54"/>
    </row>
    <row r="15" spans="1:9" ht="36" customHeight="1" thickBot="1">
      <c r="A15" s="175"/>
      <c r="B15" s="61" t="s">
        <v>390</v>
      </c>
      <c r="C15" s="65" t="s">
        <v>391</v>
      </c>
      <c r="D15" s="66" t="s">
        <v>392</v>
      </c>
      <c r="E15" s="66" t="s">
        <v>380</v>
      </c>
      <c r="F15" s="153" t="s">
        <v>393</v>
      </c>
      <c r="G15" s="157"/>
      <c r="I15" s="54"/>
    </row>
    <row r="16" spans="1:9" ht="57.75" customHeight="1" thickBot="1">
      <c r="A16" s="174" t="s">
        <v>394</v>
      </c>
      <c r="B16" s="61" t="s">
        <v>395</v>
      </c>
      <c r="C16" s="67" t="s">
        <v>396</v>
      </c>
      <c r="D16" s="68" t="s">
        <v>397</v>
      </c>
      <c r="E16" s="60" t="s">
        <v>398</v>
      </c>
      <c r="F16" s="69" t="s">
        <v>399</v>
      </c>
      <c r="G16" s="158" t="s">
        <v>753</v>
      </c>
      <c r="I16" s="54"/>
    </row>
    <row r="17" spans="1:9" ht="30.75" thickBot="1">
      <c r="A17" s="188"/>
      <c r="B17" s="61" t="s">
        <v>400</v>
      </c>
      <c r="C17" s="62" t="s">
        <v>401</v>
      </c>
      <c r="D17" s="63" t="s">
        <v>402</v>
      </c>
      <c r="E17" s="60" t="s">
        <v>380</v>
      </c>
      <c r="F17" s="64" t="s">
        <v>399</v>
      </c>
      <c r="G17" s="158" t="s">
        <v>754</v>
      </c>
      <c r="I17" s="54"/>
    </row>
    <row r="18" spans="1:9" ht="31.5" customHeight="1" thickBot="1">
      <c r="A18" s="188"/>
      <c r="B18" s="61" t="s">
        <v>403</v>
      </c>
      <c r="C18" s="62" t="s">
        <v>404</v>
      </c>
      <c r="D18" s="63" t="s">
        <v>405</v>
      </c>
      <c r="E18" s="60" t="s">
        <v>406</v>
      </c>
      <c r="F18" s="64" t="s">
        <v>399</v>
      </c>
      <c r="G18" s="156"/>
      <c r="I18" s="54"/>
    </row>
    <row r="19" spans="1:9" ht="60.75" customHeight="1" thickBot="1">
      <c r="A19" s="175"/>
      <c r="B19" s="61" t="s">
        <v>407</v>
      </c>
      <c r="C19" s="65" t="s">
        <v>408</v>
      </c>
      <c r="D19" s="66" t="s">
        <v>409</v>
      </c>
      <c r="E19" s="66" t="s">
        <v>380</v>
      </c>
      <c r="F19" s="70">
        <v>42460</v>
      </c>
      <c r="G19" s="158" t="s">
        <v>755</v>
      </c>
      <c r="I19" s="54"/>
    </row>
    <row r="20" spans="1:9" ht="67.5" customHeight="1" thickBot="1">
      <c r="A20" s="174" t="s">
        <v>410</v>
      </c>
      <c r="B20" s="61" t="s">
        <v>411</v>
      </c>
      <c r="C20" s="59" t="s">
        <v>408</v>
      </c>
      <c r="D20" s="60" t="s">
        <v>412</v>
      </c>
      <c r="E20" s="60" t="s">
        <v>413</v>
      </c>
      <c r="F20" s="71" t="s">
        <v>414</v>
      </c>
      <c r="G20" s="158" t="s">
        <v>756</v>
      </c>
      <c r="I20" s="54"/>
    </row>
    <row r="21" spans="1:9" ht="39" customHeight="1" thickBot="1">
      <c r="A21" s="175"/>
      <c r="B21" s="61" t="s">
        <v>415</v>
      </c>
      <c r="C21" s="65" t="s">
        <v>416</v>
      </c>
      <c r="D21" s="66" t="s">
        <v>417</v>
      </c>
      <c r="E21" s="66" t="s">
        <v>413</v>
      </c>
      <c r="F21" s="72" t="s">
        <v>414</v>
      </c>
      <c r="G21" s="157"/>
      <c r="I21" s="54"/>
    </row>
    <row r="22" spans="1:9" ht="80.25" customHeight="1" thickBot="1">
      <c r="A22" s="174" t="s">
        <v>418</v>
      </c>
      <c r="B22" s="61" t="s">
        <v>419</v>
      </c>
      <c r="C22" s="59" t="s">
        <v>420</v>
      </c>
      <c r="D22" s="60" t="s">
        <v>421</v>
      </c>
      <c r="E22" s="60" t="s">
        <v>422</v>
      </c>
      <c r="F22" s="71" t="s">
        <v>414</v>
      </c>
      <c r="G22" s="158" t="s">
        <v>756</v>
      </c>
      <c r="I22" s="54"/>
    </row>
    <row r="23" spans="1:9" ht="84" customHeight="1" thickBot="1">
      <c r="A23" s="188"/>
      <c r="B23" s="61" t="s">
        <v>423</v>
      </c>
      <c r="C23" s="62" t="s">
        <v>424</v>
      </c>
      <c r="D23" s="63" t="s">
        <v>425</v>
      </c>
      <c r="E23" s="63" t="s">
        <v>406</v>
      </c>
      <c r="F23" s="73" t="s">
        <v>414</v>
      </c>
      <c r="G23" s="156"/>
      <c r="I23" s="54"/>
    </row>
    <row r="24" spans="1:9" ht="84" customHeight="1" thickBot="1">
      <c r="A24" s="188"/>
      <c r="B24" s="61" t="s">
        <v>426</v>
      </c>
      <c r="C24" s="62" t="s">
        <v>427</v>
      </c>
      <c r="D24" s="63" t="s">
        <v>428</v>
      </c>
      <c r="E24" s="63" t="s">
        <v>429</v>
      </c>
      <c r="F24" s="73" t="s">
        <v>414</v>
      </c>
      <c r="G24" s="156"/>
      <c r="I24" s="74"/>
    </row>
    <row r="25" spans="1:9" ht="76.5" customHeight="1" thickBot="1">
      <c r="A25" s="188"/>
      <c r="B25" s="61" t="s">
        <v>430</v>
      </c>
      <c r="C25" s="62" t="s">
        <v>431</v>
      </c>
      <c r="D25" s="63" t="s">
        <v>432</v>
      </c>
      <c r="E25" s="63" t="s">
        <v>422</v>
      </c>
      <c r="F25" s="73" t="s">
        <v>414</v>
      </c>
      <c r="G25" s="156"/>
      <c r="I25" s="74"/>
    </row>
    <row r="26" spans="1:9" ht="73.5" customHeight="1" thickBot="1">
      <c r="A26" s="188"/>
      <c r="B26" s="61" t="s">
        <v>433</v>
      </c>
      <c r="C26" s="62" t="s">
        <v>434</v>
      </c>
      <c r="D26" s="63" t="s">
        <v>405</v>
      </c>
      <c r="E26" s="63" t="s">
        <v>422</v>
      </c>
      <c r="F26" s="75" t="s">
        <v>414</v>
      </c>
      <c r="G26" s="156"/>
      <c r="I26" s="76"/>
    </row>
    <row r="27" spans="1:9" ht="51.75" customHeight="1" thickBot="1">
      <c r="A27" s="175"/>
      <c r="B27" s="61" t="s">
        <v>435</v>
      </c>
      <c r="C27" s="65" t="s">
        <v>436</v>
      </c>
      <c r="D27" s="66" t="s">
        <v>437</v>
      </c>
      <c r="E27" s="66" t="s">
        <v>413</v>
      </c>
      <c r="F27" s="72" t="s">
        <v>414</v>
      </c>
      <c r="G27" s="157"/>
      <c r="I27" s="77"/>
    </row>
    <row r="28" spans="1:9" ht="30.75" customHeight="1" thickBot="1">
      <c r="A28" s="174" t="s">
        <v>438</v>
      </c>
      <c r="B28" s="61" t="s">
        <v>439</v>
      </c>
      <c r="C28" s="59" t="s">
        <v>440</v>
      </c>
      <c r="D28" s="60" t="s">
        <v>441</v>
      </c>
      <c r="E28" s="60" t="s">
        <v>442</v>
      </c>
      <c r="F28" s="78">
        <v>42520</v>
      </c>
      <c r="G28" s="159"/>
      <c r="I28" s="77"/>
    </row>
    <row r="29" spans="1:9" ht="30.75" thickBot="1">
      <c r="A29" s="175"/>
      <c r="B29" s="61" t="s">
        <v>443</v>
      </c>
      <c r="C29" s="65" t="s">
        <v>444</v>
      </c>
      <c r="D29" s="66" t="s">
        <v>441</v>
      </c>
      <c r="E29" s="66" t="s">
        <v>442</v>
      </c>
      <c r="F29" s="70">
        <v>42643</v>
      </c>
      <c r="G29" s="157"/>
      <c r="I29" s="77"/>
    </row>
    <row r="30" spans="1:9" ht="15.75" customHeight="1">
      <c r="A30" s="79"/>
      <c r="B30" s="80"/>
      <c r="C30" s="80"/>
      <c r="D30" s="80"/>
      <c r="E30" s="80"/>
      <c r="F30" s="80"/>
      <c r="G30" s="80"/>
      <c r="H30" s="80"/>
      <c r="I30" s="80"/>
    </row>
    <row r="31" spans="1:9">
      <c r="A31" s="81"/>
      <c r="B31" s="82"/>
      <c r="C31" s="82"/>
      <c r="D31" s="82"/>
      <c r="E31" s="82"/>
      <c r="F31" s="82"/>
      <c r="G31" s="82"/>
      <c r="H31" s="82"/>
      <c r="I31" s="82"/>
    </row>
    <row r="32" spans="1:9">
      <c r="A32" s="81"/>
      <c r="B32" s="82"/>
      <c r="C32" s="82"/>
      <c r="D32" s="82"/>
      <c r="E32" s="82"/>
      <c r="F32" s="82"/>
      <c r="G32" s="82"/>
      <c r="H32" s="82"/>
      <c r="I32" s="82"/>
    </row>
    <row r="33" spans="1:9">
      <c r="A33" s="81"/>
      <c r="B33" s="82"/>
      <c r="C33" s="82"/>
      <c r="D33" s="82"/>
      <c r="E33" s="82"/>
      <c r="F33" s="82"/>
      <c r="G33" s="82"/>
      <c r="H33" s="82"/>
      <c r="I33" s="82"/>
    </row>
    <row r="34" spans="1:9">
      <c r="A34" s="83"/>
      <c r="B34" s="83"/>
      <c r="C34" s="83"/>
      <c r="D34" s="83"/>
      <c r="E34" s="83"/>
      <c r="F34" s="83"/>
      <c r="G34" s="83"/>
      <c r="H34" s="83"/>
    </row>
    <row r="35" spans="1:9">
      <c r="A35" s="83"/>
      <c r="B35" s="83"/>
      <c r="C35" s="83"/>
      <c r="D35" s="83"/>
      <c r="E35" s="83"/>
      <c r="F35" s="83"/>
      <c r="G35" s="83"/>
      <c r="H35" s="83"/>
    </row>
  </sheetData>
  <mergeCells count="8">
    <mergeCell ref="A28:A29"/>
    <mergeCell ref="A10:G10"/>
    <mergeCell ref="A2:G8"/>
    <mergeCell ref="A12:A15"/>
    <mergeCell ref="A16:A19"/>
    <mergeCell ref="A20:A21"/>
    <mergeCell ref="A22:A27"/>
    <mergeCell ref="A9:G9"/>
  </mergeCells>
  <printOptions horizontalCentered="1" verticalCentered="1"/>
  <pageMargins left="0.70866141732283472" right="0.70866141732283472" top="0.74803149606299213" bottom="0.74803149606299213" header="0.31496062992125984" footer="0.31496062992125984"/>
  <pageSetup paperSize="9" scale="45"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8"/>
  <sheetViews>
    <sheetView topLeftCell="A16" workbookViewId="0">
      <selection activeCell="Z8" sqref="Z8"/>
    </sheetView>
  </sheetViews>
  <sheetFormatPr baseColWidth="10" defaultRowHeight="15"/>
  <cols>
    <col min="1" max="1" width="3.85546875" customWidth="1"/>
    <col min="2" max="2" width="26.7109375" bestFit="1" customWidth="1"/>
    <col min="3" max="3" width="11" customWidth="1"/>
    <col min="4" max="4" width="18.42578125" customWidth="1"/>
    <col min="5" max="5" width="18.5703125" customWidth="1"/>
    <col min="6" max="6" width="30" customWidth="1"/>
    <col min="7" max="7" width="19.140625" customWidth="1"/>
    <col min="9" max="9" width="13.7109375" customWidth="1"/>
    <col min="10" max="10" width="20.7109375" customWidth="1"/>
    <col min="11" max="11" width="7.5703125" customWidth="1"/>
    <col min="14" max="14" width="23.5703125" customWidth="1"/>
    <col min="15" max="15" width="26" customWidth="1"/>
    <col min="16" max="16" width="8" customWidth="1"/>
    <col min="17" max="17" width="16.42578125" hidden="1" customWidth="1"/>
    <col min="18" max="18" width="29" hidden="1" customWidth="1"/>
    <col min="19" max="19" width="44.5703125" hidden="1" customWidth="1"/>
    <col min="20" max="20" width="0" hidden="1" customWidth="1"/>
    <col min="21" max="21" width="13.85546875" customWidth="1"/>
    <col min="22" max="22" width="35.7109375" customWidth="1"/>
    <col min="25" max="25" width="14.28515625" customWidth="1"/>
    <col min="26" max="26" width="36.140625" customWidth="1"/>
    <col min="29" max="29" width="13" bestFit="1" customWidth="1"/>
    <col min="30" max="30" width="66" customWidth="1"/>
    <col min="33" max="33" width="11.5703125" bestFit="1" customWidth="1"/>
    <col min="34" max="34" width="59.7109375" customWidth="1"/>
  </cols>
  <sheetData>
    <row r="1" spans="2:30">
      <c r="B1" s="203" t="s">
        <v>105</v>
      </c>
      <c r="C1" s="203"/>
      <c r="D1" s="203"/>
      <c r="E1" s="203"/>
      <c r="G1" s="203" t="s">
        <v>95</v>
      </c>
      <c r="H1" s="203"/>
      <c r="I1" s="203"/>
      <c r="J1" s="203"/>
      <c r="L1" s="193" t="s">
        <v>0</v>
      </c>
      <c r="M1" s="194"/>
      <c r="N1" s="194"/>
      <c r="O1" s="195"/>
      <c r="Q1" s="201" t="s">
        <v>212</v>
      </c>
      <c r="R1" s="202"/>
      <c r="S1" s="202"/>
      <c r="V1" s="199" t="s">
        <v>213</v>
      </c>
      <c r="W1" s="199"/>
      <c r="X1" s="199"/>
      <c r="Y1" s="199"/>
      <c r="AA1" s="200" t="s">
        <v>214</v>
      </c>
      <c r="AB1" s="200"/>
      <c r="AC1" s="200"/>
      <c r="AD1" s="200"/>
    </row>
    <row r="2" spans="2:30" ht="31.5" customHeight="1">
      <c r="B2" s="21" t="s">
        <v>158</v>
      </c>
      <c r="C2" s="192" t="s">
        <v>157</v>
      </c>
      <c r="D2" s="192"/>
      <c r="E2" s="192"/>
      <c r="G2" s="3" t="s">
        <v>10</v>
      </c>
      <c r="H2" s="192" t="s">
        <v>96</v>
      </c>
      <c r="I2" s="192"/>
      <c r="J2" s="192"/>
      <c r="L2" s="42" t="s">
        <v>17</v>
      </c>
      <c r="M2" s="42" t="s">
        <v>18</v>
      </c>
      <c r="N2" s="42" t="s">
        <v>145</v>
      </c>
      <c r="O2" s="42" t="s">
        <v>20</v>
      </c>
      <c r="Q2" s="42" t="s">
        <v>17</v>
      </c>
      <c r="R2" s="42" t="s">
        <v>18</v>
      </c>
      <c r="S2" s="42" t="s">
        <v>19</v>
      </c>
      <c r="V2" s="47" t="s">
        <v>17</v>
      </c>
      <c r="W2" s="47" t="s">
        <v>18</v>
      </c>
      <c r="X2" s="47" t="s">
        <v>215</v>
      </c>
      <c r="Y2" s="47" t="s">
        <v>19</v>
      </c>
      <c r="AA2" s="1" t="s">
        <v>17</v>
      </c>
      <c r="AB2" s="1" t="s">
        <v>18</v>
      </c>
      <c r="AC2" s="1" t="s">
        <v>215</v>
      </c>
      <c r="AD2" s="1" t="s">
        <v>19</v>
      </c>
    </row>
    <row r="3" spans="2:30" ht="46.5" customHeight="1">
      <c r="B3" s="14" t="s">
        <v>106</v>
      </c>
      <c r="C3" s="192" t="s">
        <v>156</v>
      </c>
      <c r="D3" s="192"/>
      <c r="E3" s="192"/>
      <c r="G3" s="3" t="s">
        <v>11</v>
      </c>
      <c r="H3" s="192" t="s">
        <v>97</v>
      </c>
      <c r="I3" s="192"/>
      <c r="J3" s="192"/>
      <c r="L3" s="43">
        <v>1</v>
      </c>
      <c r="M3" s="44" t="s">
        <v>21</v>
      </c>
      <c r="N3" s="44" t="s">
        <v>26</v>
      </c>
      <c r="O3" s="44" t="s">
        <v>170</v>
      </c>
      <c r="Q3" s="45">
        <v>5</v>
      </c>
      <c r="R3" s="45" t="s">
        <v>38</v>
      </c>
      <c r="S3" s="46" t="s">
        <v>171</v>
      </c>
      <c r="V3" s="47">
        <v>5</v>
      </c>
      <c r="W3" s="47" t="s">
        <v>38</v>
      </c>
      <c r="X3" s="47" t="s">
        <v>216</v>
      </c>
      <c r="Y3" s="47" t="s">
        <v>171</v>
      </c>
      <c r="AA3" s="1">
        <v>1</v>
      </c>
      <c r="AB3" s="1" t="s">
        <v>21</v>
      </c>
      <c r="AC3" s="1" t="s">
        <v>217</v>
      </c>
      <c r="AD3" s="48" t="s">
        <v>227</v>
      </c>
    </row>
    <row r="4" spans="2:30" ht="46.5" customHeight="1">
      <c r="B4" s="14" t="s">
        <v>6</v>
      </c>
      <c r="C4" s="192" t="s">
        <v>155</v>
      </c>
      <c r="D4" s="192"/>
      <c r="E4" s="192"/>
      <c r="G4" s="3" t="s">
        <v>12</v>
      </c>
      <c r="H4" s="192" t="s">
        <v>98</v>
      </c>
      <c r="I4" s="192"/>
      <c r="J4" s="192"/>
      <c r="L4" s="43">
        <v>2</v>
      </c>
      <c r="M4" s="44" t="s">
        <v>22</v>
      </c>
      <c r="N4" s="44" t="s">
        <v>109</v>
      </c>
      <c r="O4" s="44" t="s">
        <v>169</v>
      </c>
      <c r="Q4" s="45">
        <v>10</v>
      </c>
      <c r="R4" s="45" t="s">
        <v>39</v>
      </c>
      <c r="S4" s="46" t="s">
        <v>172</v>
      </c>
      <c r="V4" s="47">
        <v>10</v>
      </c>
      <c r="W4" s="47" t="s">
        <v>39</v>
      </c>
      <c r="X4" s="47" t="s">
        <v>218</v>
      </c>
      <c r="Y4" s="47" t="s">
        <v>172</v>
      </c>
      <c r="AA4" s="1">
        <v>2</v>
      </c>
      <c r="AB4" s="1" t="s">
        <v>37</v>
      </c>
      <c r="AC4" s="1" t="s">
        <v>219</v>
      </c>
      <c r="AD4" s="48" t="s">
        <v>228</v>
      </c>
    </row>
    <row r="5" spans="2:30" ht="46.5" customHeight="1">
      <c r="B5" s="14" t="s">
        <v>107</v>
      </c>
      <c r="C5" s="192" t="s">
        <v>154</v>
      </c>
      <c r="D5" s="192"/>
      <c r="E5" s="192"/>
      <c r="G5" s="3" t="s">
        <v>13</v>
      </c>
      <c r="H5" s="192" t="s">
        <v>99</v>
      </c>
      <c r="I5" s="192"/>
      <c r="J5" s="192"/>
      <c r="L5" s="43">
        <v>3</v>
      </c>
      <c r="M5" s="44" t="s">
        <v>23</v>
      </c>
      <c r="N5" s="44" t="s">
        <v>110</v>
      </c>
      <c r="O5" s="44" t="s">
        <v>146</v>
      </c>
      <c r="Q5" s="45">
        <v>20</v>
      </c>
      <c r="R5" s="45" t="s">
        <v>112</v>
      </c>
      <c r="S5" s="46" t="s">
        <v>173</v>
      </c>
      <c r="V5" s="47">
        <v>20</v>
      </c>
      <c r="W5" s="47" t="s">
        <v>112</v>
      </c>
      <c r="X5" s="47" t="s">
        <v>220</v>
      </c>
      <c r="Y5" s="47" t="s">
        <v>173</v>
      </c>
      <c r="AA5" s="1">
        <v>3</v>
      </c>
      <c r="AB5" s="1" t="s">
        <v>38</v>
      </c>
      <c r="AC5" s="1" t="s">
        <v>221</v>
      </c>
      <c r="AD5" s="2" t="s">
        <v>222</v>
      </c>
    </row>
    <row r="6" spans="2:30" ht="46.5" customHeight="1">
      <c r="B6" s="14" t="s">
        <v>8</v>
      </c>
      <c r="C6" s="192" t="s">
        <v>113</v>
      </c>
      <c r="D6" s="192"/>
      <c r="E6" s="192"/>
      <c r="G6" s="3" t="s">
        <v>14</v>
      </c>
      <c r="H6" s="192" t="s">
        <v>100</v>
      </c>
      <c r="I6" s="192"/>
      <c r="J6" s="192"/>
      <c r="L6" s="43">
        <v>4</v>
      </c>
      <c r="M6" s="44" t="s">
        <v>24</v>
      </c>
      <c r="N6" s="44" t="s">
        <v>166</v>
      </c>
      <c r="O6" s="44" t="s">
        <v>167</v>
      </c>
      <c r="AA6" s="1">
        <v>4</v>
      </c>
      <c r="AB6" s="1" t="s">
        <v>39</v>
      </c>
      <c r="AC6" s="1" t="s">
        <v>223</v>
      </c>
      <c r="AD6" s="2" t="s">
        <v>224</v>
      </c>
    </row>
    <row r="7" spans="2:30" ht="46.5" customHeight="1">
      <c r="B7" s="15" t="s">
        <v>103</v>
      </c>
      <c r="C7" s="192" t="s">
        <v>153</v>
      </c>
      <c r="D7" s="192"/>
      <c r="E7" s="192"/>
      <c r="G7" s="3" t="s">
        <v>15</v>
      </c>
      <c r="H7" s="192" t="s">
        <v>101</v>
      </c>
      <c r="I7" s="192"/>
      <c r="J7" s="192"/>
      <c r="L7" s="43">
        <v>5</v>
      </c>
      <c r="M7" s="44" t="s">
        <v>25</v>
      </c>
      <c r="N7" s="44" t="s">
        <v>111</v>
      </c>
      <c r="O7" s="44" t="s">
        <v>168</v>
      </c>
      <c r="AA7" s="1">
        <v>5</v>
      </c>
      <c r="AB7" s="1" t="s">
        <v>112</v>
      </c>
      <c r="AC7" s="1" t="s">
        <v>225</v>
      </c>
      <c r="AD7" s="2" t="s">
        <v>226</v>
      </c>
    </row>
    <row r="8" spans="2:30" ht="83.25" customHeight="1">
      <c r="B8" s="16" t="s">
        <v>104</v>
      </c>
      <c r="C8" s="192" t="s">
        <v>152</v>
      </c>
      <c r="D8" s="192"/>
      <c r="E8" s="192"/>
      <c r="G8" s="23" t="s">
        <v>150</v>
      </c>
      <c r="H8" s="192" t="s">
        <v>159</v>
      </c>
      <c r="I8" s="192"/>
      <c r="J8" s="192"/>
    </row>
    <row r="9" spans="2:30" ht="72.75" customHeight="1">
      <c r="B9" s="16" t="s">
        <v>108</v>
      </c>
      <c r="C9" s="192" t="s">
        <v>151</v>
      </c>
      <c r="D9" s="192"/>
      <c r="E9" s="192"/>
    </row>
    <row r="11" spans="2:30">
      <c r="C11" s="203" t="s">
        <v>102</v>
      </c>
      <c r="D11" s="203"/>
      <c r="E11" s="203"/>
      <c r="F11" s="203"/>
    </row>
    <row r="12" spans="2:30" ht="96" customHeight="1">
      <c r="C12" s="3" t="s">
        <v>88</v>
      </c>
      <c r="D12" s="192" t="s">
        <v>160</v>
      </c>
      <c r="E12" s="192"/>
      <c r="F12" s="192"/>
    </row>
    <row r="13" spans="2:30" ht="97.5" customHeight="1">
      <c r="C13" s="3" t="s">
        <v>89</v>
      </c>
      <c r="D13" s="192" t="s">
        <v>161</v>
      </c>
      <c r="E13" s="192"/>
      <c r="F13" s="192"/>
    </row>
    <row r="14" spans="2:30" ht="123.75" customHeight="1">
      <c r="C14" s="29" t="s">
        <v>188</v>
      </c>
      <c r="D14" s="192" t="s">
        <v>193</v>
      </c>
      <c r="E14" s="192"/>
      <c r="F14" s="192"/>
    </row>
    <row r="15" spans="2:30">
      <c r="C15" s="40"/>
      <c r="D15" s="41"/>
      <c r="E15" s="41"/>
      <c r="F15" s="41"/>
    </row>
    <row r="16" spans="2:30">
      <c r="C16" s="198" t="s">
        <v>207</v>
      </c>
      <c r="D16" s="198"/>
      <c r="E16" s="198"/>
      <c r="F16" s="198"/>
      <c r="G16" s="198"/>
      <c r="H16" s="198"/>
      <c r="I16" s="198"/>
    </row>
    <row r="17" spans="3:9">
      <c r="C17" s="196" t="s">
        <v>16</v>
      </c>
      <c r="D17" s="8"/>
      <c r="E17" s="197" t="s">
        <v>1</v>
      </c>
      <c r="F17" s="197"/>
      <c r="G17" s="197"/>
      <c r="H17" s="197"/>
      <c r="I17" s="197"/>
    </row>
    <row r="18" spans="3:9">
      <c r="C18" s="196"/>
      <c r="D18" s="8"/>
      <c r="E18" s="30" t="s">
        <v>62</v>
      </c>
      <c r="F18" s="30" t="s">
        <v>63</v>
      </c>
      <c r="G18" s="30" t="s">
        <v>64</v>
      </c>
      <c r="H18" s="30" t="s">
        <v>65</v>
      </c>
      <c r="I18" s="30" t="s">
        <v>66</v>
      </c>
    </row>
    <row r="19" spans="3:9">
      <c r="C19" s="196"/>
      <c r="D19" s="8" t="s">
        <v>67</v>
      </c>
      <c r="E19" s="31">
        <v>1</v>
      </c>
      <c r="F19" s="31">
        <v>2</v>
      </c>
      <c r="G19" s="32">
        <v>3</v>
      </c>
      <c r="H19" s="5">
        <v>4</v>
      </c>
      <c r="I19" s="33">
        <v>5</v>
      </c>
    </row>
    <row r="20" spans="3:9">
      <c r="C20" s="196"/>
      <c r="D20" s="8" t="s">
        <v>68</v>
      </c>
      <c r="E20" s="6">
        <v>2</v>
      </c>
      <c r="F20" s="6">
        <v>4</v>
      </c>
      <c r="G20" s="32">
        <v>6</v>
      </c>
      <c r="H20" s="33">
        <v>8</v>
      </c>
      <c r="I20" s="34">
        <v>10</v>
      </c>
    </row>
    <row r="21" spans="3:9">
      <c r="C21" s="196"/>
      <c r="D21" s="8" t="s">
        <v>69</v>
      </c>
      <c r="E21" s="6">
        <v>3</v>
      </c>
      <c r="F21" s="32">
        <v>6</v>
      </c>
      <c r="G21" s="33">
        <v>9</v>
      </c>
      <c r="H21" s="34">
        <v>12</v>
      </c>
      <c r="I21" s="34">
        <v>15</v>
      </c>
    </row>
    <row r="22" spans="3:9">
      <c r="C22" s="196"/>
      <c r="D22" s="8" t="s">
        <v>70</v>
      </c>
      <c r="E22" s="32">
        <v>4</v>
      </c>
      <c r="F22" s="33">
        <v>8</v>
      </c>
      <c r="G22" s="33">
        <v>12</v>
      </c>
      <c r="H22" s="34">
        <v>16</v>
      </c>
      <c r="I22" s="7">
        <v>20</v>
      </c>
    </row>
    <row r="23" spans="3:9">
      <c r="C23" s="196"/>
      <c r="D23" s="8" t="s">
        <v>71</v>
      </c>
      <c r="E23" s="33">
        <v>5</v>
      </c>
      <c r="F23" s="33">
        <v>10</v>
      </c>
      <c r="G23" s="34">
        <v>15</v>
      </c>
      <c r="H23" s="34">
        <v>20</v>
      </c>
      <c r="I23" s="7">
        <v>25</v>
      </c>
    </row>
    <row r="25" spans="3:9">
      <c r="C25" s="198" t="s">
        <v>206</v>
      </c>
      <c r="D25" s="198"/>
      <c r="E25" s="198"/>
      <c r="F25" s="198"/>
      <c r="G25" s="198"/>
    </row>
    <row r="26" spans="3:9">
      <c r="C26" s="196" t="s">
        <v>16</v>
      </c>
      <c r="D26" s="8"/>
      <c r="E26" s="197" t="s">
        <v>1</v>
      </c>
      <c r="F26" s="197"/>
      <c r="G26" s="197"/>
    </row>
    <row r="27" spans="3:9">
      <c r="C27" s="196"/>
      <c r="D27" s="8"/>
      <c r="E27" s="30" t="s">
        <v>190</v>
      </c>
      <c r="F27" s="30" t="s">
        <v>191</v>
      </c>
      <c r="G27" s="30" t="s">
        <v>205</v>
      </c>
    </row>
    <row r="28" spans="3:9">
      <c r="C28" s="196"/>
      <c r="D28" s="8" t="s">
        <v>67</v>
      </c>
      <c r="E28" s="31">
        <v>5</v>
      </c>
      <c r="F28" s="31">
        <v>10</v>
      </c>
      <c r="G28" s="36">
        <v>20</v>
      </c>
    </row>
    <row r="29" spans="3:9">
      <c r="C29" s="196"/>
      <c r="D29" s="8" t="s">
        <v>68</v>
      </c>
      <c r="E29" s="6">
        <v>10</v>
      </c>
      <c r="F29" s="35">
        <v>20</v>
      </c>
      <c r="G29" s="38">
        <v>40</v>
      </c>
    </row>
    <row r="30" spans="3:9">
      <c r="C30" s="196"/>
      <c r="D30" s="8" t="s">
        <v>69</v>
      </c>
      <c r="E30" s="36">
        <v>15</v>
      </c>
      <c r="F30" s="38">
        <v>30</v>
      </c>
      <c r="G30" s="37">
        <v>60</v>
      </c>
    </row>
    <row r="31" spans="3:9">
      <c r="C31" s="196"/>
      <c r="D31" s="8" t="s">
        <v>70</v>
      </c>
      <c r="E31" s="35">
        <v>20</v>
      </c>
      <c r="F31" s="39">
        <v>40</v>
      </c>
      <c r="G31" s="37">
        <v>80</v>
      </c>
    </row>
    <row r="32" spans="3:9">
      <c r="C32" s="196"/>
      <c r="D32" s="8" t="s">
        <v>71</v>
      </c>
      <c r="E32" s="36">
        <v>25</v>
      </c>
      <c r="F32" s="38">
        <v>50</v>
      </c>
      <c r="G32" s="37">
        <v>100</v>
      </c>
    </row>
    <row r="35" spans="5:6">
      <c r="E35" s="31">
        <v>10</v>
      </c>
      <c r="F35" t="s">
        <v>208</v>
      </c>
    </row>
    <row r="36" spans="5:6">
      <c r="E36" s="36">
        <v>20</v>
      </c>
      <c r="F36" t="s">
        <v>209</v>
      </c>
    </row>
    <row r="37" spans="5:6">
      <c r="E37" s="38">
        <v>40</v>
      </c>
      <c r="F37" t="s">
        <v>210</v>
      </c>
    </row>
    <row r="38" spans="5:6">
      <c r="E38" s="37">
        <v>60</v>
      </c>
      <c r="F38" t="s">
        <v>211</v>
      </c>
    </row>
  </sheetData>
  <mergeCells count="31">
    <mergeCell ref="V1:Y1"/>
    <mergeCell ref="AA1:AD1"/>
    <mergeCell ref="Q1:S1"/>
    <mergeCell ref="C11:F11"/>
    <mergeCell ref="H2:J2"/>
    <mergeCell ref="H7:J7"/>
    <mergeCell ref="H6:J6"/>
    <mergeCell ref="H5:J5"/>
    <mergeCell ref="H4:J4"/>
    <mergeCell ref="H3:J3"/>
    <mergeCell ref="G1:J1"/>
    <mergeCell ref="C6:E6"/>
    <mergeCell ref="C7:E7"/>
    <mergeCell ref="C8:E8"/>
    <mergeCell ref="C9:E9"/>
    <mergeCell ref="B1:E1"/>
    <mergeCell ref="C2:E2"/>
    <mergeCell ref="L1:O1"/>
    <mergeCell ref="C26:C32"/>
    <mergeCell ref="E26:G26"/>
    <mergeCell ref="C25:G25"/>
    <mergeCell ref="C16:I16"/>
    <mergeCell ref="C3:E3"/>
    <mergeCell ref="C4:E4"/>
    <mergeCell ref="C5:E5"/>
    <mergeCell ref="C17:C23"/>
    <mergeCell ref="E17:I17"/>
    <mergeCell ref="D12:F12"/>
    <mergeCell ref="D13:F13"/>
    <mergeCell ref="H8:J8"/>
    <mergeCell ref="D14:F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activeCell="F5" sqref="F5"/>
    </sheetView>
  </sheetViews>
  <sheetFormatPr baseColWidth="10" defaultRowHeight="15"/>
  <cols>
    <col min="1" max="1" width="25.7109375" customWidth="1"/>
    <col min="2" max="2" width="16.42578125" bestFit="1" customWidth="1"/>
    <col min="3" max="3" width="13.28515625" bestFit="1" customWidth="1"/>
    <col min="4" max="4" width="28.42578125" bestFit="1" customWidth="1"/>
    <col min="5" max="5" width="18.42578125" bestFit="1" customWidth="1"/>
    <col min="6" max="6" width="25" customWidth="1"/>
  </cols>
  <sheetData>
    <row r="1" spans="1:6">
      <c r="A1" s="168"/>
      <c r="B1" s="167" t="s">
        <v>94</v>
      </c>
      <c r="C1" s="167"/>
      <c r="D1" s="167"/>
      <c r="E1" s="167"/>
      <c r="F1" s="1" t="s">
        <v>93</v>
      </c>
    </row>
    <row r="2" spans="1:6">
      <c r="A2" s="169"/>
      <c r="B2" s="167"/>
      <c r="C2" s="167"/>
      <c r="D2" s="167"/>
      <c r="E2" s="167"/>
      <c r="F2" s="1" t="s">
        <v>162</v>
      </c>
    </row>
    <row r="3" spans="1:6" ht="15" customHeight="1">
      <c r="A3" s="169"/>
      <c r="B3" s="167" t="s">
        <v>92</v>
      </c>
      <c r="C3" s="167"/>
      <c r="D3" s="167"/>
      <c r="E3" s="167"/>
      <c r="F3" s="165" t="s">
        <v>230</v>
      </c>
    </row>
    <row r="4" spans="1:6">
      <c r="A4" s="170"/>
      <c r="B4" s="167"/>
      <c r="C4" s="167"/>
      <c r="D4" s="167"/>
      <c r="E4" s="167"/>
      <c r="F4" s="166"/>
    </row>
    <row r="6" spans="1:6" ht="31.5" customHeight="1">
      <c r="A6" s="204" t="s">
        <v>203</v>
      </c>
      <c r="B6" s="204"/>
      <c r="C6" s="204"/>
      <c r="D6" s="204"/>
      <c r="E6" s="204"/>
      <c r="F6" s="204"/>
    </row>
    <row r="8" spans="1:6">
      <c r="A8" s="164" t="s">
        <v>201</v>
      </c>
      <c r="B8" s="164"/>
      <c r="C8" s="164"/>
      <c r="D8" s="164"/>
      <c r="E8" s="164"/>
      <c r="F8" s="164"/>
    </row>
    <row r="9" spans="1:6">
      <c r="A9" s="28" t="s">
        <v>199</v>
      </c>
      <c r="B9" s="28" t="s">
        <v>200</v>
      </c>
      <c r="C9" s="28" t="s">
        <v>163</v>
      </c>
      <c r="D9" s="28" t="s">
        <v>164</v>
      </c>
      <c r="E9" s="28" t="s">
        <v>165</v>
      </c>
      <c r="F9" s="28" t="s">
        <v>202</v>
      </c>
    </row>
    <row r="10" spans="1:6">
      <c r="A10" s="1" t="str">
        <f>'[2]Mapa de Riesgos de Corrupción'!D14</f>
        <v>Ocultar información de la gestión pública</v>
      </c>
      <c r="B10" s="1"/>
      <c r="C10" s="1"/>
      <c r="D10" s="1"/>
      <c r="E10" s="1"/>
      <c r="F10" s="1" t="str">
        <f>IF(AND(B10="Si",C10="Si",D10="Si",E10="Si"),"Es Riesgo de Corrupción","No es Riesgo de Corrupción")</f>
        <v>No es Riesgo de Corrupción</v>
      </c>
    </row>
    <row r="11" spans="1:6">
      <c r="A11" s="1" t="str">
        <f>'[2]Mapa de Riesgos de Corrupción'!D21</f>
        <v>Alteración en la nomina</v>
      </c>
      <c r="B11" s="1"/>
      <c r="C11" s="1"/>
      <c r="D11" s="1"/>
      <c r="E11" s="1"/>
      <c r="F11" s="1" t="str">
        <f t="shared" ref="F11:F23" si="0">IF(AND(B11="Si",C11="Si",D11="Si",E11="Si"),"Es Riesgo de Corrupción","No es Riesgo de Corrupción")</f>
        <v>No es Riesgo de Corrupción</v>
      </c>
    </row>
    <row r="12" spans="1:6">
      <c r="A12" s="1" t="str">
        <f>'[2]Mapa de Riesgos de Corrupción'!D25</f>
        <v>Limitar el control social</v>
      </c>
      <c r="B12" s="1"/>
      <c r="C12" s="1"/>
      <c r="D12" s="1"/>
      <c r="E12" s="1"/>
      <c r="F12" s="1" t="str">
        <f t="shared" si="0"/>
        <v>No es Riesgo de Corrupción</v>
      </c>
    </row>
    <row r="13" spans="1:6">
      <c r="A13" s="1" t="str">
        <f>'[2]Mapa de Riesgos de Corrupción'!D31</f>
        <v>Dirigir o ajustar un proceso contractual para beneficio particular</v>
      </c>
      <c r="B13" s="1"/>
      <c r="C13" s="1"/>
      <c r="D13" s="1"/>
      <c r="E13" s="1"/>
      <c r="F13" s="1" t="str">
        <f t="shared" si="0"/>
        <v>No es Riesgo de Corrupción</v>
      </c>
    </row>
    <row r="14" spans="1:6">
      <c r="A14" s="1" t="str">
        <f>'[2]Mapa de Riesgos de Corrupción'!D35</f>
        <v>Dilatar un trámite o servicio administrativo con el fin de obtener un beneficio particular</v>
      </c>
      <c r="B14" s="1"/>
      <c r="C14" s="1"/>
      <c r="D14" s="1"/>
      <c r="E14" s="1"/>
      <c r="F14" s="1" t="str">
        <f t="shared" si="0"/>
        <v>No es Riesgo de Corrupción</v>
      </c>
    </row>
    <row r="15" spans="1:6">
      <c r="A15" s="1" t="e">
        <f>'[2]Mapa de Riesgos de Corrupción'!#REF!</f>
        <v>#REF!</v>
      </c>
      <c r="B15" s="1"/>
      <c r="C15" s="1"/>
      <c r="D15" s="1"/>
      <c r="E15" s="1"/>
      <c r="F15" s="1" t="str">
        <f t="shared" si="0"/>
        <v>No es Riesgo de Corrupción</v>
      </c>
    </row>
    <row r="16" spans="1:6">
      <c r="A16" s="1" t="e">
        <f>'[2]Mapa de Riesgos de Corrupción'!#REF!</f>
        <v>#REF!</v>
      </c>
      <c r="B16" s="1"/>
      <c r="C16" s="1"/>
      <c r="D16" s="1"/>
      <c r="E16" s="1"/>
      <c r="F16" s="1" t="str">
        <f t="shared" si="0"/>
        <v>No es Riesgo de Corrupción</v>
      </c>
    </row>
    <row r="17" spans="1:6">
      <c r="A17" s="1" t="e">
        <f>'[2]Mapa de Riesgos de Corrupción'!#REF!</f>
        <v>#REF!</v>
      </c>
      <c r="B17" s="1"/>
      <c r="C17" s="1"/>
      <c r="D17" s="1"/>
      <c r="E17" s="1"/>
      <c r="F17" s="1" t="str">
        <f t="shared" si="0"/>
        <v>No es Riesgo de Corrupción</v>
      </c>
    </row>
    <row r="18" spans="1:6">
      <c r="A18" s="1" t="e">
        <f>'[2]Mapa de Riesgos de Corrupción'!#REF!</f>
        <v>#REF!</v>
      </c>
      <c r="B18" s="1"/>
      <c r="C18" s="1"/>
      <c r="D18" s="1"/>
      <c r="E18" s="1"/>
      <c r="F18" s="1" t="str">
        <f t="shared" si="0"/>
        <v>No es Riesgo de Corrupción</v>
      </c>
    </row>
    <row r="19" spans="1:6">
      <c r="A19" s="1" t="e">
        <f>'[2]Mapa de Riesgos de Corrupción'!#REF!</f>
        <v>#REF!</v>
      </c>
      <c r="B19" s="1"/>
      <c r="C19" s="1"/>
      <c r="D19" s="1"/>
      <c r="E19" s="1"/>
      <c r="F19" s="1" t="str">
        <f t="shared" si="0"/>
        <v>No es Riesgo de Corrupción</v>
      </c>
    </row>
    <row r="20" spans="1:6">
      <c r="A20" s="1"/>
      <c r="B20" s="1"/>
      <c r="C20" s="1"/>
      <c r="D20" s="1"/>
      <c r="E20" s="1"/>
      <c r="F20" s="1" t="str">
        <f t="shared" si="0"/>
        <v>No es Riesgo de Corrupción</v>
      </c>
    </row>
    <row r="21" spans="1:6">
      <c r="A21" s="1"/>
      <c r="B21" s="1"/>
      <c r="C21" s="1"/>
      <c r="D21" s="1"/>
      <c r="E21" s="1"/>
      <c r="F21" s="1" t="str">
        <f t="shared" si="0"/>
        <v>No es Riesgo de Corrupción</v>
      </c>
    </row>
    <row r="22" spans="1:6">
      <c r="A22" s="1"/>
      <c r="B22" s="1"/>
      <c r="C22" s="1"/>
      <c r="D22" s="1"/>
      <c r="E22" s="1"/>
      <c r="F22" s="1" t="str">
        <f t="shared" si="0"/>
        <v>No es Riesgo de Corrupción</v>
      </c>
    </row>
    <row r="23" spans="1:6">
      <c r="A23" s="1"/>
      <c r="B23" s="1"/>
      <c r="C23" s="1"/>
      <c r="D23" s="1"/>
      <c r="E23" s="1"/>
      <c r="F23" s="1" t="str">
        <f t="shared" si="0"/>
        <v>No es Riesgo de Corrupción</v>
      </c>
    </row>
  </sheetData>
  <mergeCells count="6">
    <mergeCell ref="A8:F8"/>
    <mergeCell ref="A6:F6"/>
    <mergeCell ref="F3:F4"/>
    <mergeCell ref="B1:E2"/>
    <mergeCell ref="B3:E4"/>
    <mergeCell ref="A1:A4"/>
  </mergeCells>
  <dataValidations count="1">
    <dataValidation type="list" allowBlank="1" showInputMessage="1" showErrorMessage="1" sqref="B10:E23">
      <formula1>SiNo</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workbookViewId="0">
      <selection activeCell="H6" sqref="H6"/>
    </sheetView>
  </sheetViews>
  <sheetFormatPr baseColWidth="10" defaultRowHeight="15"/>
  <cols>
    <col min="1" max="1" width="5.85546875" customWidth="1"/>
    <col min="2" max="2" width="17" customWidth="1"/>
    <col min="3" max="3" width="17.140625" bestFit="1" customWidth="1"/>
    <col min="4" max="4" width="17.140625" customWidth="1"/>
    <col min="5" max="5" width="13.85546875" customWidth="1"/>
    <col min="7" max="8" width="16.7109375" customWidth="1"/>
    <col min="9" max="9" width="35.7109375" customWidth="1"/>
    <col min="10" max="10" width="29.42578125" customWidth="1"/>
    <col min="13" max="13" width="13" bestFit="1" customWidth="1"/>
    <col min="14" max="14" width="16" customWidth="1"/>
    <col min="15" max="15" width="35.5703125" customWidth="1"/>
    <col min="18" max="18" width="13" bestFit="1" customWidth="1"/>
    <col min="19" max="19" width="15.42578125" customWidth="1"/>
    <col min="20" max="20" width="38.28515625" customWidth="1"/>
    <col min="23" max="24" width="17" customWidth="1"/>
    <col min="25" max="25" width="34.5703125" customWidth="1"/>
    <col min="28" max="29" width="16.140625" customWidth="1"/>
    <col min="30" max="30" width="37.85546875" customWidth="1"/>
    <col min="33" max="33" width="32.42578125" bestFit="1" customWidth="1"/>
    <col min="35" max="35" width="14.7109375" bestFit="1" customWidth="1"/>
  </cols>
  <sheetData>
    <row r="1" spans="1:37">
      <c r="B1" s="1" t="s">
        <v>3</v>
      </c>
      <c r="C1" s="4"/>
      <c r="D1" s="1" t="s">
        <v>9</v>
      </c>
      <c r="F1" s="200" t="s">
        <v>16</v>
      </c>
      <c r="G1" s="200"/>
      <c r="H1" s="200"/>
      <c r="I1" s="200"/>
      <c r="J1" s="200"/>
      <c r="L1" s="200" t="s">
        <v>72</v>
      </c>
      <c r="M1" s="200"/>
      <c r="N1" s="200"/>
      <c r="O1" s="200"/>
      <c r="Q1" s="200" t="s">
        <v>41</v>
      </c>
      <c r="R1" s="200"/>
      <c r="S1" s="200"/>
      <c r="T1" s="200"/>
      <c r="V1" s="200" t="s">
        <v>52</v>
      </c>
      <c r="W1" s="200"/>
      <c r="X1" s="200"/>
      <c r="Y1" s="200"/>
      <c r="AA1" s="200" t="s">
        <v>58</v>
      </c>
      <c r="AB1" s="200"/>
      <c r="AC1" s="200"/>
      <c r="AD1" s="200"/>
    </row>
    <row r="2" spans="1:37">
      <c r="B2" s="1" t="s">
        <v>4</v>
      </c>
      <c r="C2" s="4"/>
      <c r="D2" s="1" t="s">
        <v>10</v>
      </c>
      <c r="F2" s="2" t="s">
        <v>17</v>
      </c>
      <c r="G2" s="2" t="s">
        <v>18</v>
      </c>
      <c r="H2" s="2"/>
      <c r="I2" s="2" t="s">
        <v>19</v>
      </c>
      <c r="J2" s="2" t="s">
        <v>20</v>
      </c>
      <c r="L2" s="2" t="s">
        <v>17</v>
      </c>
      <c r="M2" s="2" t="s">
        <v>18</v>
      </c>
      <c r="N2" s="2"/>
      <c r="O2" s="2" t="s">
        <v>19</v>
      </c>
      <c r="Q2" s="2" t="s">
        <v>17</v>
      </c>
      <c r="R2" s="2" t="s">
        <v>18</v>
      </c>
      <c r="S2" s="2"/>
      <c r="T2" s="2" t="s">
        <v>19</v>
      </c>
      <c r="V2" s="2" t="s">
        <v>17</v>
      </c>
      <c r="W2" s="2" t="s">
        <v>18</v>
      </c>
      <c r="X2" s="2"/>
      <c r="Y2" s="2" t="s">
        <v>19</v>
      </c>
      <c r="AA2" s="2" t="s">
        <v>17</v>
      </c>
      <c r="AB2" s="2" t="s">
        <v>18</v>
      </c>
      <c r="AC2" s="2"/>
      <c r="AD2" s="2" t="s">
        <v>19</v>
      </c>
      <c r="AG2" t="s">
        <v>83</v>
      </c>
      <c r="AI2" t="s">
        <v>87</v>
      </c>
    </row>
    <row r="3" spans="1:37" ht="45">
      <c r="B3" s="1" t="s">
        <v>5</v>
      </c>
      <c r="C3" s="4"/>
      <c r="D3" s="1" t="s">
        <v>11</v>
      </c>
      <c r="F3" s="2">
        <v>1</v>
      </c>
      <c r="G3" s="2" t="s">
        <v>21</v>
      </c>
      <c r="H3" s="2" t="str">
        <f>CONCATENATE(F3,"-",G3)</f>
        <v>1-Raro</v>
      </c>
      <c r="I3" s="2" t="s">
        <v>26</v>
      </c>
      <c r="J3" s="2" t="s">
        <v>35</v>
      </c>
      <c r="L3" s="1">
        <v>1</v>
      </c>
      <c r="M3" s="2" t="s">
        <v>36</v>
      </c>
      <c r="N3" s="2" t="str">
        <f>CONCATENATE(L3,"-",M3)</f>
        <v>1-Insignificante</v>
      </c>
      <c r="O3" s="2" t="s">
        <v>42</v>
      </c>
      <c r="Q3" s="1">
        <v>1</v>
      </c>
      <c r="R3" s="2" t="s">
        <v>36</v>
      </c>
      <c r="S3" s="2" t="str">
        <f>CONCATENATE(Q3,"-",R3)</f>
        <v>1-Insignificante</v>
      </c>
      <c r="T3" s="2" t="s">
        <v>51</v>
      </c>
      <c r="V3" s="1">
        <v>1</v>
      </c>
      <c r="W3" s="2" t="s">
        <v>36</v>
      </c>
      <c r="X3" s="2" t="str">
        <f>CONCATENATE(V3,"-",W3)</f>
        <v>1-Insignificante</v>
      </c>
      <c r="Y3" s="2" t="s">
        <v>53</v>
      </c>
      <c r="AA3" s="1">
        <v>1</v>
      </c>
      <c r="AB3" s="2" t="s">
        <v>36</v>
      </c>
      <c r="AC3" s="2" t="str">
        <f>CONCATENATE(AA3,"-",AB3)</f>
        <v>1-Insignificante</v>
      </c>
      <c r="AD3" s="2"/>
      <c r="AG3" t="s">
        <v>84</v>
      </c>
      <c r="AI3" t="s">
        <v>88</v>
      </c>
      <c r="AK3" t="s">
        <v>90</v>
      </c>
    </row>
    <row r="4" spans="1:37" ht="45">
      <c r="B4" s="1" t="s">
        <v>6</v>
      </c>
      <c r="C4" s="4"/>
      <c r="D4" s="1" t="s">
        <v>12</v>
      </c>
      <c r="F4" s="2">
        <v>2</v>
      </c>
      <c r="G4" s="2" t="s">
        <v>22</v>
      </c>
      <c r="H4" s="2" t="str">
        <f>CONCATENATE(F4,"-",G4)</f>
        <v>2-Improbable</v>
      </c>
      <c r="I4" s="2" t="s">
        <v>27</v>
      </c>
      <c r="J4" s="2" t="s">
        <v>34</v>
      </c>
      <c r="L4" s="2">
        <v>2</v>
      </c>
      <c r="M4" s="2" t="s">
        <v>37</v>
      </c>
      <c r="N4" s="2" t="str">
        <f>CONCATENATE(L4,"-",M4)</f>
        <v>2-Menor</v>
      </c>
      <c r="O4" s="2" t="s">
        <v>43</v>
      </c>
      <c r="Q4" s="2">
        <v>2</v>
      </c>
      <c r="R4" s="2" t="s">
        <v>37</v>
      </c>
      <c r="S4" s="2" t="str">
        <f>CONCATENATE(Q4,"-",R4)</f>
        <v>2-Menor</v>
      </c>
      <c r="T4" s="2" t="s">
        <v>48</v>
      </c>
      <c r="V4" s="2">
        <v>2</v>
      </c>
      <c r="W4" s="2" t="s">
        <v>37</v>
      </c>
      <c r="X4" s="2" t="str">
        <f>CONCATENATE(V4,"-",W4)</f>
        <v>2-Menor</v>
      </c>
      <c r="Y4" s="2" t="s">
        <v>54</v>
      </c>
      <c r="AA4" s="2">
        <v>2</v>
      </c>
      <c r="AB4" s="2" t="s">
        <v>37</v>
      </c>
      <c r="AC4" s="2" t="str">
        <f>CONCATENATE(AA4,"-",AB4)</f>
        <v>2-Menor</v>
      </c>
      <c r="AD4" s="2"/>
      <c r="AG4" t="s">
        <v>85</v>
      </c>
      <c r="AI4" t="s">
        <v>89</v>
      </c>
      <c r="AK4" t="s">
        <v>91</v>
      </c>
    </row>
    <row r="5" spans="1:37" ht="45">
      <c r="B5" s="1" t="s">
        <v>7</v>
      </c>
      <c r="C5" s="4"/>
      <c r="D5" s="1" t="s">
        <v>13</v>
      </c>
      <c r="F5" s="2">
        <v>3</v>
      </c>
      <c r="G5" s="2" t="s">
        <v>23</v>
      </c>
      <c r="H5" s="2" t="str">
        <f>CONCATENATE(F5,"-",G5)</f>
        <v>3-Posible</v>
      </c>
      <c r="I5" s="2" t="s">
        <v>28</v>
      </c>
      <c r="J5" s="2" t="s">
        <v>33</v>
      </c>
      <c r="L5" s="2">
        <v>3</v>
      </c>
      <c r="M5" s="2" t="s">
        <v>38</v>
      </c>
      <c r="N5" s="2" t="str">
        <f>CONCATENATE(L5,"-",M5)</f>
        <v>3-Moderado</v>
      </c>
      <c r="O5" s="2" t="s">
        <v>44</v>
      </c>
      <c r="Q5" s="2">
        <v>3</v>
      </c>
      <c r="R5" s="2" t="s">
        <v>38</v>
      </c>
      <c r="S5" s="2" t="str">
        <f>CONCATENATE(Q5,"-",R5)</f>
        <v>3-Moderado</v>
      </c>
      <c r="T5" s="2" t="s">
        <v>50</v>
      </c>
      <c r="V5" s="2">
        <v>3</v>
      </c>
      <c r="W5" s="2" t="s">
        <v>38</v>
      </c>
      <c r="X5" s="2" t="str">
        <f>CONCATENATE(V5,"-",W5)</f>
        <v>3-Moderado</v>
      </c>
      <c r="Y5" s="2" t="s">
        <v>55</v>
      </c>
      <c r="AA5" s="2">
        <v>3</v>
      </c>
      <c r="AB5" s="2" t="s">
        <v>38</v>
      </c>
      <c r="AC5" s="2" t="str">
        <f>CONCATENATE(AA5,"-",AB5)</f>
        <v>3-Moderado</v>
      </c>
      <c r="AD5" s="2" t="s">
        <v>61</v>
      </c>
      <c r="AG5" t="s">
        <v>86</v>
      </c>
      <c r="AI5" t="s">
        <v>188</v>
      </c>
    </row>
    <row r="6" spans="1:37" ht="45">
      <c r="B6" s="1" t="s">
        <v>8</v>
      </c>
      <c r="C6" s="4"/>
      <c r="D6" s="1" t="s">
        <v>14</v>
      </c>
      <c r="F6" s="2">
        <v>4</v>
      </c>
      <c r="G6" s="2" t="s">
        <v>24</v>
      </c>
      <c r="H6" s="2" t="str">
        <f>CONCATENATE(F6,"-",G6)</f>
        <v>4-Probable</v>
      </c>
      <c r="I6" s="2" t="s">
        <v>29</v>
      </c>
      <c r="J6" s="2" t="s">
        <v>32</v>
      </c>
      <c r="L6" s="2">
        <v>4</v>
      </c>
      <c r="M6" s="2" t="s">
        <v>39</v>
      </c>
      <c r="N6" s="2" t="str">
        <f>CONCATENATE(L6,"-",M6)</f>
        <v>4-Mayor</v>
      </c>
      <c r="O6" s="2" t="s">
        <v>45</v>
      </c>
      <c r="Q6" s="2">
        <v>4</v>
      </c>
      <c r="R6" s="2" t="s">
        <v>39</v>
      </c>
      <c r="S6" s="2" t="str">
        <f>CONCATENATE(Q6,"-",R6)</f>
        <v>4-Mayor</v>
      </c>
      <c r="T6" s="2" t="s">
        <v>49</v>
      </c>
      <c r="V6" s="2">
        <v>4</v>
      </c>
      <c r="W6" s="2" t="s">
        <v>39</v>
      </c>
      <c r="X6" s="2" t="str">
        <f>CONCATENATE(V6,"-",W6)</f>
        <v>4-Mayor</v>
      </c>
      <c r="Y6" s="2" t="s">
        <v>56</v>
      </c>
      <c r="AA6" s="2">
        <v>4</v>
      </c>
      <c r="AB6" s="2" t="s">
        <v>39</v>
      </c>
      <c r="AC6" s="2" t="str">
        <f>CONCATENATE(AA6,"-",AB6)</f>
        <v>4-Mayor</v>
      </c>
      <c r="AD6" s="2" t="s">
        <v>60</v>
      </c>
      <c r="AG6" t="s">
        <v>12</v>
      </c>
      <c r="AI6" t="s">
        <v>189</v>
      </c>
    </row>
    <row r="7" spans="1:37" ht="45">
      <c r="B7" s="13" t="s">
        <v>103</v>
      </c>
      <c r="D7" s="1" t="s">
        <v>15</v>
      </c>
      <c r="F7" s="2">
        <v>5</v>
      </c>
      <c r="G7" s="2" t="s">
        <v>25</v>
      </c>
      <c r="H7" s="2" t="str">
        <f>CONCATENATE(F7,"-",G7)</f>
        <v>5-Casi seguro</v>
      </c>
      <c r="I7" s="2" t="s">
        <v>30</v>
      </c>
      <c r="J7" s="2" t="s">
        <v>31</v>
      </c>
      <c r="L7" s="2">
        <v>5</v>
      </c>
      <c r="M7" s="2" t="s">
        <v>40</v>
      </c>
      <c r="N7" s="2" t="str">
        <f>CONCATENATE(L7,"-",M7)</f>
        <v>5-Catastrofico</v>
      </c>
      <c r="O7" s="2" t="s">
        <v>46</v>
      </c>
      <c r="Q7" s="2">
        <v>5</v>
      </c>
      <c r="R7" s="2" t="s">
        <v>40</v>
      </c>
      <c r="S7" s="2" t="str">
        <f>CONCATENATE(Q7,"-",R7)</f>
        <v>5-Catastrofico</v>
      </c>
      <c r="T7" s="2" t="s">
        <v>47</v>
      </c>
      <c r="V7" s="2">
        <v>5</v>
      </c>
      <c r="W7" s="2" t="s">
        <v>40</v>
      </c>
      <c r="X7" s="2" t="str">
        <f>CONCATENATE(V7,"-",W7)</f>
        <v>5-Catastrofico</v>
      </c>
      <c r="Y7" s="2" t="s">
        <v>57</v>
      </c>
      <c r="AA7" s="2">
        <v>5</v>
      </c>
      <c r="AB7" s="2" t="s">
        <v>40</v>
      </c>
      <c r="AC7" s="2" t="str">
        <f>CONCATENATE(AA7,"-",AB7)</f>
        <v>5-Catastrofico</v>
      </c>
      <c r="AD7" s="2" t="s">
        <v>59</v>
      </c>
    </row>
    <row r="8" spans="1:37">
      <c r="B8" s="13" t="s">
        <v>104</v>
      </c>
      <c r="D8" s="13" t="s">
        <v>150</v>
      </c>
    </row>
    <row r="15" spans="1:37">
      <c r="A15" s="196" t="s">
        <v>16</v>
      </c>
      <c r="B15" s="8"/>
      <c r="C15" s="197" t="s">
        <v>1</v>
      </c>
      <c r="D15" s="197"/>
      <c r="E15" s="197"/>
      <c r="F15" s="197"/>
      <c r="G15" s="197"/>
    </row>
    <row r="16" spans="1:37">
      <c r="A16" s="196"/>
      <c r="B16" s="8"/>
      <c r="C16" s="8" t="s">
        <v>62</v>
      </c>
      <c r="D16" s="8" t="s">
        <v>63</v>
      </c>
      <c r="E16" s="8" t="s">
        <v>64</v>
      </c>
      <c r="F16" s="8" t="s">
        <v>65</v>
      </c>
      <c r="G16" s="8" t="s">
        <v>66</v>
      </c>
    </row>
    <row r="17" spans="1:7">
      <c r="A17" s="196"/>
      <c r="B17" s="8" t="s">
        <v>67</v>
      </c>
      <c r="C17" s="9">
        <v>1</v>
      </c>
      <c r="D17" s="9">
        <v>2</v>
      </c>
      <c r="E17" s="10">
        <v>3</v>
      </c>
      <c r="F17" s="5">
        <v>4</v>
      </c>
      <c r="G17" s="11">
        <v>5</v>
      </c>
    </row>
    <row r="18" spans="1:7">
      <c r="A18" s="196"/>
      <c r="B18" s="8" t="s">
        <v>68</v>
      </c>
      <c r="C18" s="6">
        <v>2</v>
      </c>
      <c r="D18" s="6">
        <v>4</v>
      </c>
      <c r="E18" s="10">
        <v>6</v>
      </c>
      <c r="F18" s="11">
        <v>8</v>
      </c>
      <c r="G18" s="12">
        <v>10</v>
      </c>
    </row>
    <row r="19" spans="1:7">
      <c r="A19" s="196"/>
      <c r="B19" s="8" t="s">
        <v>69</v>
      </c>
      <c r="C19" s="6">
        <v>3</v>
      </c>
      <c r="D19" s="10">
        <v>6</v>
      </c>
      <c r="E19" s="11">
        <v>9</v>
      </c>
      <c r="F19" s="12">
        <v>12</v>
      </c>
      <c r="G19" s="12">
        <v>15</v>
      </c>
    </row>
    <row r="20" spans="1:7">
      <c r="A20" s="196"/>
      <c r="B20" s="8" t="s">
        <v>70</v>
      </c>
      <c r="C20" s="10">
        <v>4</v>
      </c>
      <c r="D20" s="11">
        <v>8</v>
      </c>
      <c r="E20" s="11">
        <v>12</v>
      </c>
      <c r="F20" s="12">
        <v>16</v>
      </c>
      <c r="G20" s="7">
        <v>20</v>
      </c>
    </row>
    <row r="21" spans="1:7">
      <c r="A21" s="196"/>
      <c r="B21" s="8" t="s">
        <v>71</v>
      </c>
      <c r="C21" s="11">
        <v>5</v>
      </c>
      <c r="D21" s="11">
        <v>10</v>
      </c>
      <c r="E21" s="12">
        <v>15</v>
      </c>
      <c r="F21" s="12">
        <v>20</v>
      </c>
      <c r="G21" s="7">
        <v>25</v>
      </c>
    </row>
    <row r="25" spans="1:7">
      <c r="B25" t="s">
        <v>73</v>
      </c>
      <c r="C25" t="s">
        <v>78</v>
      </c>
      <c r="D25">
        <v>11</v>
      </c>
      <c r="E25" t="s">
        <v>114</v>
      </c>
      <c r="F25">
        <v>1</v>
      </c>
    </row>
    <row r="26" spans="1:7">
      <c r="C26" t="s">
        <v>79</v>
      </c>
      <c r="D26">
        <v>12</v>
      </c>
      <c r="E26" t="s">
        <v>115</v>
      </c>
      <c r="F26">
        <v>2</v>
      </c>
    </row>
    <row r="27" spans="1:7">
      <c r="C27" t="s">
        <v>80</v>
      </c>
      <c r="D27">
        <v>13</v>
      </c>
      <c r="E27" t="s">
        <v>116</v>
      </c>
      <c r="F27">
        <v>3</v>
      </c>
    </row>
    <row r="28" spans="1:7">
      <c r="C28" t="s">
        <v>81</v>
      </c>
      <c r="D28">
        <v>14</v>
      </c>
      <c r="E28" t="s">
        <v>117</v>
      </c>
      <c r="F28">
        <v>4</v>
      </c>
    </row>
    <row r="29" spans="1:7">
      <c r="C29" t="s">
        <v>82</v>
      </c>
      <c r="D29">
        <v>15</v>
      </c>
      <c r="E29" t="s">
        <v>118</v>
      </c>
      <c r="F29">
        <v>5</v>
      </c>
    </row>
    <row r="30" spans="1:7">
      <c r="B30" t="s">
        <v>74</v>
      </c>
      <c r="C30" t="s">
        <v>78</v>
      </c>
      <c r="D30">
        <v>21</v>
      </c>
      <c r="E30" t="s">
        <v>115</v>
      </c>
      <c r="F30">
        <v>6</v>
      </c>
    </row>
    <row r="31" spans="1:7">
      <c r="C31" t="s">
        <v>79</v>
      </c>
      <c r="D31">
        <v>22</v>
      </c>
      <c r="E31" t="s">
        <v>119</v>
      </c>
      <c r="F31">
        <v>7</v>
      </c>
    </row>
    <row r="32" spans="1:7">
      <c r="C32" t="s">
        <v>80</v>
      </c>
      <c r="D32">
        <v>23</v>
      </c>
      <c r="E32" t="s">
        <v>120</v>
      </c>
      <c r="F32">
        <v>8</v>
      </c>
    </row>
    <row r="33" spans="2:6">
      <c r="C33" t="s">
        <v>81</v>
      </c>
      <c r="D33">
        <v>24</v>
      </c>
      <c r="E33" t="s">
        <v>121</v>
      </c>
      <c r="F33">
        <v>9</v>
      </c>
    </row>
    <row r="34" spans="2:6">
      <c r="C34" t="s">
        <v>82</v>
      </c>
      <c r="D34">
        <v>25</v>
      </c>
      <c r="E34" t="s">
        <v>122</v>
      </c>
      <c r="F34">
        <v>10</v>
      </c>
    </row>
    <row r="35" spans="2:6">
      <c r="B35" t="s">
        <v>75</v>
      </c>
      <c r="C35" t="s">
        <v>78</v>
      </c>
      <c r="D35">
        <v>31</v>
      </c>
      <c r="E35" t="s">
        <v>123</v>
      </c>
      <c r="F35">
        <v>11</v>
      </c>
    </row>
    <row r="36" spans="2:6">
      <c r="C36" t="s">
        <v>79</v>
      </c>
      <c r="D36">
        <v>32</v>
      </c>
      <c r="E36" t="s">
        <v>120</v>
      </c>
      <c r="F36">
        <v>12</v>
      </c>
    </row>
    <row r="37" spans="2:6">
      <c r="C37" t="s">
        <v>80</v>
      </c>
      <c r="D37">
        <v>33</v>
      </c>
      <c r="E37" t="s">
        <v>124</v>
      </c>
      <c r="F37">
        <v>13</v>
      </c>
    </row>
    <row r="38" spans="2:6">
      <c r="C38" t="s">
        <v>81</v>
      </c>
      <c r="D38">
        <v>34</v>
      </c>
      <c r="E38" t="s">
        <v>125</v>
      </c>
      <c r="F38">
        <v>14</v>
      </c>
    </row>
    <row r="39" spans="2:6">
      <c r="C39" t="s">
        <v>82</v>
      </c>
      <c r="D39">
        <v>35</v>
      </c>
      <c r="E39" t="s">
        <v>126</v>
      </c>
      <c r="F39">
        <v>15</v>
      </c>
    </row>
    <row r="40" spans="2:6">
      <c r="B40" t="s">
        <v>76</v>
      </c>
      <c r="C40" t="s">
        <v>78</v>
      </c>
      <c r="D40">
        <v>41</v>
      </c>
      <c r="E40" t="s">
        <v>127</v>
      </c>
      <c r="F40">
        <v>16</v>
      </c>
    </row>
    <row r="41" spans="2:6">
      <c r="C41" t="s">
        <v>79</v>
      </c>
      <c r="D41">
        <v>42</v>
      </c>
      <c r="E41" t="s">
        <v>121</v>
      </c>
      <c r="F41">
        <v>17</v>
      </c>
    </row>
    <row r="42" spans="2:6">
      <c r="C42" t="s">
        <v>80</v>
      </c>
      <c r="D42">
        <v>43</v>
      </c>
      <c r="E42" t="s">
        <v>128</v>
      </c>
      <c r="F42">
        <v>18</v>
      </c>
    </row>
    <row r="43" spans="2:6">
      <c r="C43" t="s">
        <v>81</v>
      </c>
      <c r="D43">
        <v>44</v>
      </c>
      <c r="E43" t="s">
        <v>129</v>
      </c>
      <c r="F43">
        <v>19</v>
      </c>
    </row>
    <row r="44" spans="2:6">
      <c r="C44" t="s">
        <v>82</v>
      </c>
      <c r="D44">
        <v>45</v>
      </c>
      <c r="E44" t="s">
        <v>130</v>
      </c>
      <c r="F44">
        <v>20</v>
      </c>
    </row>
    <row r="45" spans="2:6">
      <c r="B45" t="s">
        <v>77</v>
      </c>
      <c r="C45" t="s">
        <v>78</v>
      </c>
      <c r="D45">
        <v>51</v>
      </c>
      <c r="E45" t="s">
        <v>118</v>
      </c>
      <c r="F45">
        <v>21</v>
      </c>
    </row>
    <row r="46" spans="2:6">
      <c r="C46" t="s">
        <v>79</v>
      </c>
      <c r="D46">
        <v>52</v>
      </c>
      <c r="E46" t="s">
        <v>131</v>
      </c>
      <c r="F46">
        <v>22</v>
      </c>
    </row>
    <row r="47" spans="2:6">
      <c r="C47" t="s">
        <v>80</v>
      </c>
      <c r="D47">
        <v>53</v>
      </c>
      <c r="E47" t="s">
        <v>126</v>
      </c>
      <c r="F47">
        <v>23</v>
      </c>
    </row>
    <row r="48" spans="2:6">
      <c r="C48" t="s">
        <v>81</v>
      </c>
      <c r="D48">
        <v>54</v>
      </c>
      <c r="E48" t="s">
        <v>130</v>
      </c>
      <c r="F48">
        <v>24</v>
      </c>
    </row>
    <row r="49" spans="2:6">
      <c r="C49" t="s">
        <v>82</v>
      </c>
      <c r="D49">
        <v>55</v>
      </c>
      <c r="E49" t="s">
        <v>132</v>
      </c>
      <c r="F49">
        <v>25</v>
      </c>
    </row>
    <row r="53" spans="2:6">
      <c r="B53" t="s">
        <v>73</v>
      </c>
      <c r="C53" t="s">
        <v>190</v>
      </c>
      <c r="D53">
        <v>5</v>
      </c>
      <c r="E53" t="s">
        <v>177</v>
      </c>
    </row>
    <row r="54" spans="2:6">
      <c r="C54" t="s">
        <v>191</v>
      </c>
      <c r="D54">
        <v>10</v>
      </c>
      <c r="E54" t="s">
        <v>178</v>
      </c>
    </row>
    <row r="55" spans="2:6">
      <c r="C55" t="s">
        <v>192</v>
      </c>
      <c r="D55">
        <v>20</v>
      </c>
      <c r="E55" t="s">
        <v>179</v>
      </c>
    </row>
    <row r="56" spans="2:6">
      <c r="B56" t="s">
        <v>74</v>
      </c>
      <c r="C56" t="s">
        <v>174</v>
      </c>
      <c r="D56">
        <v>10</v>
      </c>
      <c r="E56" t="s">
        <v>178</v>
      </c>
    </row>
    <row r="57" spans="2:6">
      <c r="C57" t="s">
        <v>175</v>
      </c>
      <c r="D57">
        <v>20</v>
      </c>
      <c r="E57" t="s">
        <v>179</v>
      </c>
    </row>
    <row r="58" spans="2:6">
      <c r="C58" t="s">
        <v>176</v>
      </c>
      <c r="D58">
        <v>40</v>
      </c>
      <c r="E58" t="s">
        <v>180</v>
      </c>
    </row>
    <row r="59" spans="2:6">
      <c r="B59" t="s">
        <v>75</v>
      </c>
      <c r="C59" t="s">
        <v>174</v>
      </c>
      <c r="D59">
        <v>15</v>
      </c>
      <c r="E59" t="s">
        <v>181</v>
      </c>
    </row>
    <row r="60" spans="2:6">
      <c r="C60" t="s">
        <v>175</v>
      </c>
      <c r="D60">
        <v>30</v>
      </c>
      <c r="E60" t="s">
        <v>182</v>
      </c>
    </row>
    <row r="61" spans="2:6">
      <c r="C61" t="s">
        <v>176</v>
      </c>
      <c r="D61">
        <v>60</v>
      </c>
      <c r="E61" t="s">
        <v>183</v>
      </c>
    </row>
    <row r="62" spans="2:6">
      <c r="B62" t="s">
        <v>76</v>
      </c>
      <c r="C62" t="s">
        <v>174</v>
      </c>
      <c r="D62">
        <v>20</v>
      </c>
      <c r="E62" t="s">
        <v>179</v>
      </c>
    </row>
    <row r="63" spans="2:6">
      <c r="C63" t="s">
        <v>175</v>
      </c>
      <c r="D63">
        <v>40</v>
      </c>
      <c r="E63" t="s">
        <v>180</v>
      </c>
    </row>
    <row r="64" spans="2:6">
      <c r="C64" t="s">
        <v>176</v>
      </c>
      <c r="D64">
        <v>80</v>
      </c>
      <c r="E64" t="s">
        <v>184</v>
      </c>
    </row>
    <row r="65" spans="2:5">
      <c r="B65" t="s">
        <v>77</v>
      </c>
      <c r="C65" t="s">
        <v>174</v>
      </c>
      <c r="D65">
        <v>25</v>
      </c>
      <c r="E65" t="s">
        <v>185</v>
      </c>
    </row>
    <row r="66" spans="2:5">
      <c r="C66" t="s">
        <v>175</v>
      </c>
      <c r="D66">
        <v>50</v>
      </c>
      <c r="E66" t="s">
        <v>186</v>
      </c>
    </row>
    <row r="67" spans="2:5">
      <c r="C67" t="s">
        <v>176</v>
      </c>
      <c r="D67">
        <v>100</v>
      </c>
      <c r="E67" t="s">
        <v>187</v>
      </c>
    </row>
  </sheetData>
  <mergeCells count="7">
    <mergeCell ref="AA1:AD1"/>
    <mergeCell ref="C15:G15"/>
    <mergeCell ref="A15:A21"/>
    <mergeCell ref="F1:J1"/>
    <mergeCell ref="L1:O1"/>
    <mergeCell ref="Q1:T1"/>
    <mergeCell ref="V1:Y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showGridLines="0" zoomScale="60" zoomScaleNormal="60" workbookViewId="0">
      <selection activeCell="E12" sqref="E12:E15"/>
    </sheetView>
  </sheetViews>
  <sheetFormatPr baseColWidth="10" defaultRowHeight="15"/>
  <cols>
    <col min="1" max="1" width="28" style="138" bestFit="1" customWidth="1"/>
    <col min="2" max="2" width="6.85546875" style="138" bestFit="1" customWidth="1"/>
    <col min="3" max="3" width="23.5703125" style="138" customWidth="1"/>
    <col min="4" max="4" width="25.5703125" style="138" bestFit="1" customWidth="1"/>
    <col min="5" max="5" width="35.28515625" style="138" bestFit="1" customWidth="1"/>
    <col min="6" max="6" width="17" style="138" bestFit="1" customWidth="1"/>
    <col min="7" max="7" width="7.5703125" style="138" bestFit="1" customWidth="1"/>
    <col min="8" max="8" width="38.5703125" style="138" customWidth="1"/>
    <col min="9" max="9" width="45.7109375" style="138" bestFit="1" customWidth="1"/>
    <col min="10" max="10" width="23.85546875" style="138" customWidth="1"/>
    <col min="11" max="11" width="13" style="138" customWidth="1"/>
    <col min="12" max="12" width="45.7109375" style="138" bestFit="1" customWidth="1"/>
    <col min="13" max="13" width="13.7109375" style="138" customWidth="1"/>
    <col min="14" max="14" width="5.42578125" style="138" customWidth="1"/>
    <col min="15" max="15" width="11.85546875" style="138" customWidth="1"/>
    <col min="16" max="16" width="7.42578125" style="138" customWidth="1"/>
    <col min="17" max="17" width="9.140625" style="138" bestFit="1" customWidth="1"/>
    <col min="18" max="18" width="5.85546875" style="138" bestFit="1" customWidth="1"/>
    <col min="19" max="16384" width="11.42578125" style="138"/>
  </cols>
  <sheetData>
    <row r="1" spans="1:18" ht="63">
      <c r="A1" s="142" t="s">
        <v>257</v>
      </c>
      <c r="B1" s="142" t="s">
        <v>622</v>
      </c>
      <c r="C1" s="142" t="s">
        <v>229</v>
      </c>
      <c r="D1" s="142" t="s">
        <v>623</v>
      </c>
      <c r="E1" s="142" t="s">
        <v>232</v>
      </c>
      <c r="F1" s="142" t="s">
        <v>624</v>
      </c>
      <c r="G1" s="142" t="s">
        <v>260</v>
      </c>
      <c r="H1" s="142" t="s">
        <v>19</v>
      </c>
      <c r="I1" s="142" t="s">
        <v>625</v>
      </c>
      <c r="J1" s="142" t="s">
        <v>626</v>
      </c>
      <c r="K1" s="142" t="s">
        <v>627</v>
      </c>
      <c r="L1" s="142" t="s">
        <v>628</v>
      </c>
      <c r="M1" s="142" t="s">
        <v>629</v>
      </c>
      <c r="N1" s="142" t="s">
        <v>630</v>
      </c>
      <c r="O1" s="142" t="s">
        <v>631</v>
      </c>
      <c r="P1" s="142" t="s">
        <v>632</v>
      </c>
      <c r="Q1" s="142" t="s">
        <v>633</v>
      </c>
      <c r="R1" s="142" t="s">
        <v>634</v>
      </c>
    </row>
    <row r="2" spans="1:18" s="139" customFormat="1" ht="150">
      <c r="A2" s="143" t="s">
        <v>635</v>
      </c>
      <c r="B2" s="144">
        <v>1230</v>
      </c>
      <c r="C2" s="143" t="s">
        <v>636</v>
      </c>
      <c r="D2" s="143" t="s">
        <v>637</v>
      </c>
      <c r="E2" s="143" t="s">
        <v>638</v>
      </c>
      <c r="F2" s="145">
        <v>42467</v>
      </c>
      <c r="G2" s="143" t="s">
        <v>639</v>
      </c>
      <c r="H2" s="143" t="s">
        <v>640</v>
      </c>
      <c r="I2" s="143" t="s">
        <v>237</v>
      </c>
      <c r="J2" s="143" t="s">
        <v>641</v>
      </c>
      <c r="K2" s="145">
        <v>42735</v>
      </c>
      <c r="L2" s="143" t="s">
        <v>642</v>
      </c>
      <c r="M2" s="145">
        <v>42494</v>
      </c>
      <c r="N2" s="144"/>
      <c r="O2" s="145">
        <v>42735</v>
      </c>
      <c r="P2" s="143" t="s">
        <v>643</v>
      </c>
      <c r="Q2" s="146">
        <v>0</v>
      </c>
      <c r="R2" s="143">
        <v>233</v>
      </c>
    </row>
    <row r="3" spans="1:18" s="139" customFormat="1" ht="60" customHeight="1">
      <c r="A3" s="205" t="s">
        <v>635</v>
      </c>
      <c r="B3" s="211">
        <v>1231</v>
      </c>
      <c r="C3" s="205" t="s">
        <v>636</v>
      </c>
      <c r="D3" s="205" t="s">
        <v>637</v>
      </c>
      <c r="E3" s="205" t="s">
        <v>638</v>
      </c>
      <c r="F3" s="207">
        <v>42467</v>
      </c>
      <c r="G3" s="205" t="s">
        <v>639</v>
      </c>
      <c r="H3" s="205" t="s">
        <v>644</v>
      </c>
      <c r="I3" s="143" t="s">
        <v>645</v>
      </c>
      <c r="J3" s="143" t="s">
        <v>641</v>
      </c>
      <c r="K3" s="145">
        <v>42735</v>
      </c>
      <c r="L3" s="143" t="s">
        <v>646</v>
      </c>
      <c r="M3" s="145">
        <v>42494</v>
      </c>
      <c r="N3" s="144"/>
      <c r="O3" s="207">
        <v>42735</v>
      </c>
      <c r="P3" s="205" t="s">
        <v>643</v>
      </c>
      <c r="Q3" s="209">
        <v>0</v>
      </c>
      <c r="R3" s="205">
        <v>233</v>
      </c>
    </row>
    <row r="4" spans="1:18" ht="45.75">
      <c r="A4" s="206"/>
      <c r="B4" s="212"/>
      <c r="C4" s="206"/>
      <c r="D4" s="206"/>
      <c r="E4" s="206"/>
      <c r="F4" s="208"/>
      <c r="G4" s="206"/>
      <c r="H4" s="206"/>
      <c r="I4" s="147" t="s">
        <v>235</v>
      </c>
      <c r="J4" s="147" t="s">
        <v>641</v>
      </c>
      <c r="K4" s="148">
        <v>42735</v>
      </c>
      <c r="L4" s="147" t="s">
        <v>647</v>
      </c>
      <c r="M4" s="148">
        <v>42494</v>
      </c>
      <c r="N4" s="149"/>
      <c r="O4" s="208"/>
      <c r="P4" s="206"/>
      <c r="Q4" s="210"/>
      <c r="R4" s="206"/>
    </row>
    <row r="5" spans="1:18" s="139" customFormat="1" ht="75">
      <c r="A5" s="205" t="s">
        <v>635</v>
      </c>
      <c r="B5" s="211">
        <v>1232</v>
      </c>
      <c r="C5" s="205" t="s">
        <v>648</v>
      </c>
      <c r="D5" s="205" t="s">
        <v>637</v>
      </c>
      <c r="E5" s="205" t="s">
        <v>649</v>
      </c>
      <c r="F5" s="207">
        <v>42467</v>
      </c>
      <c r="G5" s="205" t="s">
        <v>639</v>
      </c>
      <c r="H5" s="205" t="s">
        <v>650</v>
      </c>
      <c r="I5" s="143" t="s">
        <v>237</v>
      </c>
      <c r="J5" s="143" t="s">
        <v>651</v>
      </c>
      <c r="K5" s="145">
        <v>42735</v>
      </c>
      <c r="L5" s="143" t="s">
        <v>652</v>
      </c>
      <c r="M5" s="145">
        <v>42496</v>
      </c>
      <c r="N5" s="144"/>
      <c r="O5" s="207">
        <v>42735</v>
      </c>
      <c r="P5" s="205" t="s">
        <v>643</v>
      </c>
      <c r="Q5" s="209">
        <v>0</v>
      </c>
      <c r="R5" s="205">
        <v>233</v>
      </c>
    </row>
    <row r="6" spans="1:18" ht="75.75">
      <c r="A6" s="213"/>
      <c r="B6" s="216"/>
      <c r="C6" s="213"/>
      <c r="D6" s="213"/>
      <c r="E6" s="213"/>
      <c r="F6" s="214"/>
      <c r="G6" s="213"/>
      <c r="H6" s="213"/>
      <c r="I6" s="147" t="s">
        <v>237</v>
      </c>
      <c r="J6" s="147" t="s">
        <v>653</v>
      </c>
      <c r="K6" s="148">
        <v>42735</v>
      </c>
      <c r="L6" s="147"/>
      <c r="M6" s="147"/>
      <c r="N6" s="149"/>
      <c r="O6" s="214"/>
      <c r="P6" s="213"/>
      <c r="Q6" s="215"/>
      <c r="R6" s="213"/>
    </row>
    <row r="7" spans="1:18" ht="75.75">
      <c r="A7" s="213"/>
      <c r="B7" s="216"/>
      <c r="C7" s="213"/>
      <c r="D7" s="213"/>
      <c r="E7" s="213"/>
      <c r="F7" s="214"/>
      <c r="G7" s="213"/>
      <c r="H7" s="213"/>
      <c r="I7" s="147" t="s">
        <v>654</v>
      </c>
      <c r="J7" s="147" t="s">
        <v>655</v>
      </c>
      <c r="K7" s="148">
        <v>42735</v>
      </c>
      <c r="L7" s="147" t="s">
        <v>656</v>
      </c>
      <c r="M7" s="148">
        <v>42467</v>
      </c>
      <c r="N7" s="149"/>
      <c r="O7" s="214"/>
      <c r="P7" s="213"/>
      <c r="Q7" s="215"/>
      <c r="R7" s="213"/>
    </row>
    <row r="8" spans="1:18" ht="30.75">
      <c r="A8" s="213"/>
      <c r="B8" s="216"/>
      <c r="C8" s="213"/>
      <c r="D8" s="213"/>
      <c r="E8" s="213"/>
      <c r="F8" s="214"/>
      <c r="G8" s="213"/>
      <c r="H8" s="213"/>
      <c r="I8" s="147" t="s">
        <v>657</v>
      </c>
      <c r="J8" s="147" t="s">
        <v>658</v>
      </c>
      <c r="K8" s="148">
        <v>42735</v>
      </c>
      <c r="L8" s="147"/>
      <c r="M8" s="147"/>
      <c r="N8" s="149"/>
      <c r="O8" s="214"/>
      <c r="P8" s="213"/>
      <c r="Q8" s="215"/>
      <c r="R8" s="213"/>
    </row>
    <row r="9" spans="1:18" ht="45.75">
      <c r="A9" s="206"/>
      <c r="B9" s="212"/>
      <c r="C9" s="206"/>
      <c r="D9" s="206"/>
      <c r="E9" s="206"/>
      <c r="F9" s="208"/>
      <c r="G9" s="206"/>
      <c r="H9" s="206"/>
      <c r="I9" s="147" t="s">
        <v>659</v>
      </c>
      <c r="J9" s="147" t="s">
        <v>658</v>
      </c>
      <c r="K9" s="148">
        <v>42643</v>
      </c>
      <c r="L9" s="147"/>
      <c r="M9" s="147"/>
      <c r="N9" s="149"/>
      <c r="O9" s="208"/>
      <c r="P9" s="206"/>
      <c r="Q9" s="210"/>
      <c r="R9" s="206"/>
    </row>
    <row r="10" spans="1:18" s="139" customFormat="1" ht="75">
      <c r="A10" s="205" t="s">
        <v>635</v>
      </c>
      <c r="B10" s="211">
        <v>1233</v>
      </c>
      <c r="C10" s="205" t="s">
        <v>660</v>
      </c>
      <c r="D10" s="205" t="s">
        <v>637</v>
      </c>
      <c r="E10" s="205" t="s">
        <v>661</v>
      </c>
      <c r="F10" s="207">
        <v>42467</v>
      </c>
      <c r="G10" s="205" t="s">
        <v>639</v>
      </c>
      <c r="H10" s="205" t="s">
        <v>640</v>
      </c>
      <c r="I10" s="143" t="s">
        <v>237</v>
      </c>
      <c r="J10" s="143" t="s">
        <v>661</v>
      </c>
      <c r="K10" s="145">
        <v>42735</v>
      </c>
      <c r="L10" s="143"/>
      <c r="M10" s="143"/>
      <c r="N10" s="144"/>
      <c r="O10" s="207">
        <v>42735</v>
      </c>
      <c r="P10" s="205" t="s">
        <v>643</v>
      </c>
      <c r="Q10" s="209">
        <v>0</v>
      </c>
      <c r="R10" s="205">
        <v>233</v>
      </c>
    </row>
    <row r="11" spans="1:18" ht="58.5" customHeight="1">
      <c r="A11" s="206"/>
      <c r="B11" s="212"/>
      <c r="C11" s="206"/>
      <c r="D11" s="206"/>
      <c r="E11" s="206"/>
      <c r="F11" s="208"/>
      <c r="G11" s="206"/>
      <c r="H11" s="206"/>
      <c r="I11" s="147" t="s">
        <v>662</v>
      </c>
      <c r="J11" s="147" t="s">
        <v>661</v>
      </c>
      <c r="K11" s="148">
        <v>42613</v>
      </c>
      <c r="L11" s="147" t="s">
        <v>663</v>
      </c>
      <c r="M11" s="148">
        <v>42496</v>
      </c>
      <c r="N11" s="149"/>
      <c r="O11" s="208"/>
      <c r="P11" s="206"/>
      <c r="Q11" s="210"/>
      <c r="R11" s="206"/>
    </row>
    <row r="12" spans="1:18" s="139" customFormat="1" ht="195">
      <c r="A12" s="205" t="s">
        <v>635</v>
      </c>
      <c r="B12" s="211">
        <v>1234</v>
      </c>
      <c r="C12" s="205" t="s">
        <v>664</v>
      </c>
      <c r="D12" s="205" t="s">
        <v>637</v>
      </c>
      <c r="E12" s="205" t="s">
        <v>649</v>
      </c>
      <c r="F12" s="207">
        <v>42467</v>
      </c>
      <c r="G12" s="205" t="s">
        <v>639</v>
      </c>
      <c r="H12" s="205" t="s">
        <v>640</v>
      </c>
      <c r="I12" s="143" t="s">
        <v>237</v>
      </c>
      <c r="J12" s="143" t="s">
        <v>665</v>
      </c>
      <c r="K12" s="145">
        <v>42735</v>
      </c>
      <c r="L12" s="143" t="s">
        <v>666</v>
      </c>
      <c r="M12" s="145">
        <v>42482</v>
      </c>
      <c r="N12" s="144"/>
      <c r="O12" s="207">
        <v>42735</v>
      </c>
      <c r="P12" s="205" t="s">
        <v>643</v>
      </c>
      <c r="Q12" s="209">
        <v>0</v>
      </c>
      <c r="R12" s="205">
        <v>233</v>
      </c>
    </row>
    <row r="13" spans="1:18" ht="45.75">
      <c r="A13" s="213"/>
      <c r="B13" s="216"/>
      <c r="C13" s="213"/>
      <c r="D13" s="213"/>
      <c r="E13" s="213"/>
      <c r="F13" s="214"/>
      <c r="G13" s="213"/>
      <c r="H13" s="213"/>
      <c r="I13" s="147"/>
      <c r="J13" s="147"/>
      <c r="K13" s="147"/>
      <c r="L13" s="147" t="s">
        <v>667</v>
      </c>
      <c r="M13" s="148">
        <v>42501</v>
      </c>
      <c r="N13" s="149"/>
      <c r="O13" s="214"/>
      <c r="P13" s="213"/>
      <c r="Q13" s="215"/>
      <c r="R13" s="213"/>
    </row>
    <row r="14" spans="1:18" ht="75.75">
      <c r="A14" s="213"/>
      <c r="B14" s="216"/>
      <c r="C14" s="213"/>
      <c r="D14" s="213"/>
      <c r="E14" s="213"/>
      <c r="F14" s="214"/>
      <c r="G14" s="213"/>
      <c r="H14" s="213"/>
      <c r="I14" s="147" t="s">
        <v>234</v>
      </c>
      <c r="J14" s="147" t="s">
        <v>668</v>
      </c>
      <c r="K14" s="148">
        <v>42735</v>
      </c>
      <c r="L14" s="147" t="s">
        <v>669</v>
      </c>
      <c r="M14" s="148">
        <v>42485</v>
      </c>
      <c r="N14" s="149"/>
      <c r="O14" s="214"/>
      <c r="P14" s="213"/>
      <c r="Q14" s="215"/>
      <c r="R14" s="213"/>
    </row>
    <row r="15" spans="1:18" ht="60.75">
      <c r="A15" s="206"/>
      <c r="B15" s="212"/>
      <c r="C15" s="206"/>
      <c r="D15" s="206"/>
      <c r="E15" s="206"/>
      <c r="F15" s="208"/>
      <c r="G15" s="206"/>
      <c r="H15" s="206"/>
      <c r="I15" s="147"/>
      <c r="J15" s="147"/>
      <c r="K15" s="147"/>
      <c r="L15" s="147" t="s">
        <v>670</v>
      </c>
      <c r="M15" s="148">
        <v>42501</v>
      </c>
      <c r="N15" s="149"/>
      <c r="O15" s="208"/>
      <c r="P15" s="206"/>
      <c r="Q15" s="210"/>
      <c r="R15" s="206"/>
    </row>
    <row r="16" spans="1:18" s="139" customFormat="1" ht="45">
      <c r="A16" s="205" t="s">
        <v>635</v>
      </c>
      <c r="B16" s="211">
        <v>1236</v>
      </c>
      <c r="C16" s="205" t="s">
        <v>671</v>
      </c>
      <c r="D16" s="205" t="s">
        <v>637</v>
      </c>
      <c r="E16" s="205" t="s">
        <v>672</v>
      </c>
      <c r="F16" s="207">
        <v>42467</v>
      </c>
      <c r="G16" s="205" t="s">
        <v>639</v>
      </c>
      <c r="H16" s="205" t="s">
        <v>640</v>
      </c>
      <c r="I16" s="143" t="s">
        <v>673</v>
      </c>
      <c r="J16" s="143" t="s">
        <v>674</v>
      </c>
      <c r="K16" s="145">
        <v>42735</v>
      </c>
      <c r="L16" s="143"/>
      <c r="M16" s="143"/>
      <c r="N16" s="144"/>
      <c r="O16" s="207">
        <v>42735</v>
      </c>
      <c r="P16" s="205" t="s">
        <v>643</v>
      </c>
      <c r="Q16" s="209">
        <v>0</v>
      </c>
      <c r="R16" s="205">
        <v>233</v>
      </c>
    </row>
    <row r="17" spans="1:18" ht="60.75">
      <c r="A17" s="213"/>
      <c r="B17" s="216"/>
      <c r="C17" s="213"/>
      <c r="D17" s="213"/>
      <c r="E17" s="213"/>
      <c r="F17" s="214"/>
      <c r="G17" s="213"/>
      <c r="H17" s="213"/>
      <c r="I17" s="147" t="s">
        <v>675</v>
      </c>
      <c r="J17" s="147" t="s">
        <v>674</v>
      </c>
      <c r="K17" s="148">
        <v>42735</v>
      </c>
      <c r="L17" s="147"/>
      <c r="M17" s="147"/>
      <c r="N17" s="149"/>
      <c r="O17" s="214"/>
      <c r="P17" s="213"/>
      <c r="Q17" s="215"/>
      <c r="R17" s="213"/>
    </row>
    <row r="18" spans="1:18" ht="90.75">
      <c r="A18" s="213"/>
      <c r="B18" s="216"/>
      <c r="C18" s="213"/>
      <c r="D18" s="213"/>
      <c r="E18" s="213"/>
      <c r="F18" s="214"/>
      <c r="G18" s="213"/>
      <c r="H18" s="213"/>
      <c r="I18" s="147" t="s">
        <v>676</v>
      </c>
      <c r="J18" s="147" t="s">
        <v>674</v>
      </c>
      <c r="K18" s="148">
        <v>42521</v>
      </c>
      <c r="L18" s="147"/>
      <c r="M18" s="147"/>
      <c r="N18" s="149"/>
      <c r="O18" s="214"/>
      <c r="P18" s="213"/>
      <c r="Q18" s="215"/>
      <c r="R18" s="213"/>
    </row>
    <row r="19" spans="1:18" ht="75.75">
      <c r="A19" s="213"/>
      <c r="B19" s="216"/>
      <c r="C19" s="213"/>
      <c r="D19" s="213"/>
      <c r="E19" s="213"/>
      <c r="F19" s="214"/>
      <c r="G19" s="213"/>
      <c r="H19" s="213"/>
      <c r="I19" s="147" t="s">
        <v>237</v>
      </c>
      <c r="J19" s="147" t="s">
        <v>672</v>
      </c>
      <c r="K19" s="148">
        <v>42735</v>
      </c>
      <c r="L19" s="147"/>
      <c r="M19" s="147"/>
      <c r="N19" s="149"/>
      <c r="O19" s="214"/>
      <c r="P19" s="213"/>
      <c r="Q19" s="215"/>
      <c r="R19" s="213"/>
    </row>
    <row r="20" spans="1:18" ht="30.75">
      <c r="A20" s="206"/>
      <c r="B20" s="212"/>
      <c r="C20" s="206"/>
      <c r="D20" s="206"/>
      <c r="E20" s="206"/>
      <c r="F20" s="208"/>
      <c r="G20" s="206"/>
      <c r="H20" s="206"/>
      <c r="I20" s="147" t="s">
        <v>236</v>
      </c>
      <c r="J20" s="147" t="s">
        <v>677</v>
      </c>
      <c r="K20" s="148">
        <v>42712</v>
      </c>
      <c r="L20" s="147"/>
      <c r="M20" s="147"/>
      <c r="N20" s="149"/>
      <c r="O20" s="208"/>
      <c r="P20" s="206"/>
      <c r="Q20" s="210"/>
      <c r="R20" s="206"/>
    </row>
    <row r="21" spans="1:18" s="139" customFormat="1" ht="90">
      <c r="A21" s="205" t="s">
        <v>635</v>
      </c>
      <c r="B21" s="211">
        <v>1237</v>
      </c>
      <c r="C21" s="205" t="s">
        <v>678</v>
      </c>
      <c r="D21" s="205" t="s">
        <v>637</v>
      </c>
      <c r="E21" s="205" t="s">
        <v>679</v>
      </c>
      <c r="F21" s="207">
        <v>42467</v>
      </c>
      <c r="G21" s="205" t="s">
        <v>639</v>
      </c>
      <c r="H21" s="205" t="s">
        <v>640</v>
      </c>
      <c r="I21" s="143" t="s">
        <v>237</v>
      </c>
      <c r="J21" s="143" t="s">
        <v>679</v>
      </c>
      <c r="K21" s="145">
        <v>42735</v>
      </c>
      <c r="L21" s="143" t="s">
        <v>680</v>
      </c>
      <c r="M21" s="145">
        <v>42502</v>
      </c>
      <c r="N21" s="144"/>
      <c r="O21" s="207">
        <v>42735</v>
      </c>
      <c r="P21" s="205" t="s">
        <v>643</v>
      </c>
      <c r="Q21" s="209">
        <v>0</v>
      </c>
      <c r="R21" s="205">
        <v>233</v>
      </c>
    </row>
    <row r="22" spans="1:18" ht="120.75">
      <c r="A22" s="206"/>
      <c r="B22" s="212"/>
      <c r="C22" s="206"/>
      <c r="D22" s="206"/>
      <c r="E22" s="206"/>
      <c r="F22" s="208"/>
      <c r="G22" s="206"/>
      <c r="H22" s="206"/>
      <c r="I22" s="147" t="s">
        <v>681</v>
      </c>
      <c r="J22" s="147" t="s">
        <v>679</v>
      </c>
      <c r="K22" s="148">
        <v>42521</v>
      </c>
      <c r="L22" s="147" t="s">
        <v>682</v>
      </c>
      <c r="M22" s="148">
        <v>42502</v>
      </c>
      <c r="N22" s="149"/>
      <c r="O22" s="208"/>
      <c r="P22" s="206"/>
      <c r="Q22" s="210"/>
      <c r="R22" s="206"/>
    </row>
    <row r="23" spans="1:18" s="139" customFormat="1" ht="75">
      <c r="A23" s="205" t="s">
        <v>635</v>
      </c>
      <c r="B23" s="211">
        <v>1238</v>
      </c>
      <c r="C23" s="205" t="s">
        <v>683</v>
      </c>
      <c r="D23" s="205" t="s">
        <v>637</v>
      </c>
      <c r="E23" s="205" t="s">
        <v>684</v>
      </c>
      <c r="F23" s="207">
        <v>42467</v>
      </c>
      <c r="G23" s="205" t="s">
        <v>639</v>
      </c>
      <c r="H23" s="205" t="s">
        <v>640</v>
      </c>
      <c r="I23" s="143" t="s">
        <v>237</v>
      </c>
      <c r="J23" s="143" t="s">
        <v>684</v>
      </c>
      <c r="K23" s="145">
        <v>42735</v>
      </c>
      <c r="L23" s="143"/>
      <c r="M23" s="143"/>
      <c r="N23" s="144"/>
      <c r="O23" s="207">
        <v>42735</v>
      </c>
      <c r="P23" s="205"/>
      <c r="Q23" s="209">
        <v>0</v>
      </c>
      <c r="R23" s="205">
        <v>233</v>
      </c>
    </row>
    <row r="24" spans="1:18" ht="120.75">
      <c r="A24" s="206"/>
      <c r="B24" s="212"/>
      <c r="C24" s="206"/>
      <c r="D24" s="206"/>
      <c r="E24" s="206"/>
      <c r="F24" s="208"/>
      <c r="G24" s="206"/>
      <c r="H24" s="206"/>
      <c r="I24" s="147" t="s">
        <v>681</v>
      </c>
      <c r="J24" s="147" t="s">
        <v>684</v>
      </c>
      <c r="K24" s="148">
        <v>42521</v>
      </c>
      <c r="L24" s="147"/>
      <c r="M24" s="147"/>
      <c r="N24" s="149"/>
      <c r="O24" s="208"/>
      <c r="P24" s="206"/>
      <c r="Q24" s="210"/>
      <c r="R24" s="206"/>
    </row>
    <row r="25" spans="1:18" s="139" customFormat="1" ht="75">
      <c r="A25" s="205" t="s">
        <v>635</v>
      </c>
      <c r="B25" s="211">
        <v>1239</v>
      </c>
      <c r="C25" s="205" t="s">
        <v>685</v>
      </c>
      <c r="D25" s="205" t="s">
        <v>637</v>
      </c>
      <c r="E25" s="205" t="s">
        <v>686</v>
      </c>
      <c r="F25" s="207">
        <v>42467</v>
      </c>
      <c r="G25" s="205" t="s">
        <v>639</v>
      </c>
      <c r="H25" s="205" t="s">
        <v>640</v>
      </c>
      <c r="I25" s="143" t="s">
        <v>237</v>
      </c>
      <c r="J25" s="143" t="s">
        <v>686</v>
      </c>
      <c r="K25" s="145">
        <v>42735</v>
      </c>
      <c r="L25" s="143"/>
      <c r="M25" s="143"/>
      <c r="N25" s="144"/>
      <c r="O25" s="207">
        <v>42735</v>
      </c>
      <c r="P25" s="205"/>
      <c r="Q25" s="209">
        <v>0</v>
      </c>
      <c r="R25" s="205">
        <v>233</v>
      </c>
    </row>
    <row r="26" spans="1:18" ht="120.75">
      <c r="A26" s="206"/>
      <c r="B26" s="212"/>
      <c r="C26" s="206"/>
      <c r="D26" s="206"/>
      <c r="E26" s="206"/>
      <c r="F26" s="208"/>
      <c r="G26" s="206"/>
      <c r="H26" s="206"/>
      <c r="I26" s="147" t="s">
        <v>681</v>
      </c>
      <c r="J26" s="147" t="s">
        <v>686</v>
      </c>
      <c r="K26" s="148">
        <v>42521</v>
      </c>
      <c r="L26" s="147"/>
      <c r="M26" s="147"/>
      <c r="N26" s="149"/>
      <c r="O26" s="208"/>
      <c r="P26" s="206"/>
      <c r="Q26" s="210"/>
      <c r="R26" s="206"/>
    </row>
    <row r="27" spans="1:18" s="139" customFormat="1" ht="75">
      <c r="A27" s="205" t="s">
        <v>635</v>
      </c>
      <c r="B27" s="211">
        <v>1240</v>
      </c>
      <c r="C27" s="205" t="s">
        <v>687</v>
      </c>
      <c r="D27" s="205" t="s">
        <v>637</v>
      </c>
      <c r="E27" s="205" t="s">
        <v>688</v>
      </c>
      <c r="F27" s="207">
        <v>42467</v>
      </c>
      <c r="G27" s="205" t="s">
        <v>639</v>
      </c>
      <c r="H27" s="205" t="s">
        <v>640</v>
      </c>
      <c r="I27" s="143" t="s">
        <v>237</v>
      </c>
      <c r="J27" s="143" t="s">
        <v>688</v>
      </c>
      <c r="K27" s="145">
        <v>42735</v>
      </c>
      <c r="L27" s="143"/>
      <c r="M27" s="143"/>
      <c r="N27" s="144"/>
      <c r="O27" s="207">
        <v>42735</v>
      </c>
      <c r="P27" s="205"/>
      <c r="Q27" s="209">
        <v>0</v>
      </c>
      <c r="R27" s="205">
        <v>233</v>
      </c>
    </row>
    <row r="28" spans="1:18" ht="120.75">
      <c r="A28" s="206"/>
      <c r="B28" s="212"/>
      <c r="C28" s="206"/>
      <c r="D28" s="206"/>
      <c r="E28" s="206"/>
      <c r="F28" s="208"/>
      <c r="G28" s="206"/>
      <c r="H28" s="206"/>
      <c r="I28" s="147" t="s">
        <v>681</v>
      </c>
      <c r="J28" s="147" t="s">
        <v>688</v>
      </c>
      <c r="K28" s="148">
        <v>42521</v>
      </c>
      <c r="L28" s="147"/>
      <c r="M28" s="147"/>
      <c r="N28" s="149"/>
      <c r="O28" s="208"/>
      <c r="P28" s="206"/>
      <c r="Q28" s="210"/>
      <c r="R28" s="206"/>
    </row>
    <row r="29" spans="1:18" s="139" customFormat="1" ht="75">
      <c r="A29" s="205" t="s">
        <v>635</v>
      </c>
      <c r="B29" s="211">
        <v>1241</v>
      </c>
      <c r="C29" s="205" t="s">
        <v>689</v>
      </c>
      <c r="D29" s="205" t="s">
        <v>637</v>
      </c>
      <c r="E29" s="205" t="s">
        <v>690</v>
      </c>
      <c r="F29" s="207">
        <v>42467</v>
      </c>
      <c r="G29" s="205" t="s">
        <v>639</v>
      </c>
      <c r="H29" s="205" t="s">
        <v>640</v>
      </c>
      <c r="I29" s="143" t="s">
        <v>237</v>
      </c>
      <c r="J29" s="143" t="s">
        <v>690</v>
      </c>
      <c r="K29" s="145">
        <v>42735</v>
      </c>
      <c r="L29" s="143"/>
      <c r="M29" s="143"/>
      <c r="N29" s="144"/>
      <c r="O29" s="207">
        <v>42735</v>
      </c>
      <c r="P29" s="205"/>
      <c r="Q29" s="209">
        <v>0</v>
      </c>
      <c r="R29" s="205">
        <v>233</v>
      </c>
    </row>
    <row r="30" spans="1:18" ht="120.75">
      <c r="A30" s="206"/>
      <c r="B30" s="212"/>
      <c r="C30" s="206"/>
      <c r="D30" s="206"/>
      <c r="E30" s="206"/>
      <c r="F30" s="208"/>
      <c r="G30" s="206"/>
      <c r="H30" s="206"/>
      <c r="I30" s="147" t="s">
        <v>681</v>
      </c>
      <c r="J30" s="147" t="s">
        <v>690</v>
      </c>
      <c r="K30" s="148">
        <v>42521</v>
      </c>
      <c r="L30" s="147"/>
      <c r="M30" s="147"/>
      <c r="N30" s="149"/>
      <c r="O30" s="208"/>
      <c r="P30" s="206"/>
      <c r="Q30" s="210"/>
      <c r="R30" s="206"/>
    </row>
    <row r="31" spans="1:18" s="139" customFormat="1" ht="75">
      <c r="A31" s="143" t="s">
        <v>635</v>
      </c>
      <c r="B31" s="144">
        <v>1242</v>
      </c>
      <c r="C31" s="143" t="s">
        <v>691</v>
      </c>
      <c r="D31" s="143" t="s">
        <v>637</v>
      </c>
      <c r="E31" s="143" t="s">
        <v>692</v>
      </c>
      <c r="F31" s="145">
        <v>42467</v>
      </c>
      <c r="G31" s="143" t="s">
        <v>639</v>
      </c>
      <c r="H31" s="143" t="s">
        <v>640</v>
      </c>
      <c r="I31" s="143" t="s">
        <v>237</v>
      </c>
      <c r="J31" s="143" t="s">
        <v>692</v>
      </c>
      <c r="K31" s="145">
        <v>42735</v>
      </c>
      <c r="L31" s="143" t="s">
        <v>693</v>
      </c>
      <c r="M31" s="145">
        <v>42494</v>
      </c>
      <c r="N31" s="144"/>
      <c r="O31" s="145">
        <v>42735</v>
      </c>
      <c r="P31" s="143" t="s">
        <v>643</v>
      </c>
      <c r="Q31" s="146">
        <v>0</v>
      </c>
      <c r="R31" s="143">
        <v>233</v>
      </c>
    </row>
    <row r="32" spans="1:18" s="139" customFormat="1" ht="75">
      <c r="A32" s="143" t="s">
        <v>635</v>
      </c>
      <c r="B32" s="144">
        <v>1243</v>
      </c>
      <c r="C32" s="143" t="s">
        <v>694</v>
      </c>
      <c r="D32" s="143" t="s">
        <v>637</v>
      </c>
      <c r="E32" s="143" t="s">
        <v>695</v>
      </c>
      <c r="F32" s="145">
        <v>42467</v>
      </c>
      <c r="G32" s="143" t="s">
        <v>639</v>
      </c>
      <c r="H32" s="143" t="s">
        <v>640</v>
      </c>
      <c r="I32" s="143" t="s">
        <v>237</v>
      </c>
      <c r="J32" s="143" t="s">
        <v>695</v>
      </c>
      <c r="K32" s="145">
        <v>42735</v>
      </c>
      <c r="L32" s="143"/>
      <c r="M32" s="143"/>
      <c r="N32" s="144"/>
      <c r="O32" s="145">
        <v>42735</v>
      </c>
      <c r="P32" s="143"/>
      <c r="Q32" s="146">
        <v>0</v>
      </c>
      <c r="R32" s="143">
        <v>233</v>
      </c>
    </row>
    <row r="33" spans="1:18" s="139" customFormat="1" ht="75">
      <c r="A33" s="205" t="s">
        <v>635</v>
      </c>
      <c r="B33" s="211">
        <v>1244</v>
      </c>
      <c r="C33" s="205" t="s">
        <v>696</v>
      </c>
      <c r="D33" s="205" t="s">
        <v>637</v>
      </c>
      <c r="E33" s="205" t="s">
        <v>697</v>
      </c>
      <c r="F33" s="207">
        <v>42467</v>
      </c>
      <c r="G33" s="205" t="s">
        <v>639</v>
      </c>
      <c r="H33" s="205" t="s">
        <v>640</v>
      </c>
      <c r="I33" s="143" t="s">
        <v>237</v>
      </c>
      <c r="J33" s="143" t="s">
        <v>697</v>
      </c>
      <c r="K33" s="145">
        <v>42735</v>
      </c>
      <c r="L33" s="143" t="s">
        <v>698</v>
      </c>
      <c r="M33" s="145">
        <v>42492</v>
      </c>
      <c r="N33" s="144"/>
      <c r="O33" s="207">
        <v>42735</v>
      </c>
      <c r="P33" s="205" t="s">
        <v>643</v>
      </c>
      <c r="Q33" s="209">
        <v>0</v>
      </c>
      <c r="R33" s="205">
        <v>233</v>
      </c>
    </row>
    <row r="34" spans="1:18" ht="45.75">
      <c r="A34" s="206"/>
      <c r="B34" s="212"/>
      <c r="C34" s="206"/>
      <c r="D34" s="206"/>
      <c r="E34" s="206"/>
      <c r="F34" s="208"/>
      <c r="G34" s="206"/>
      <c r="H34" s="206"/>
      <c r="I34" s="147"/>
      <c r="J34" s="147"/>
      <c r="K34" s="147"/>
      <c r="L34" s="147" t="s">
        <v>699</v>
      </c>
      <c r="M34" s="148">
        <v>42501</v>
      </c>
      <c r="N34" s="149"/>
      <c r="O34" s="208"/>
      <c r="P34" s="206"/>
      <c r="Q34" s="210"/>
      <c r="R34" s="206"/>
    </row>
    <row r="35" spans="1:18" s="139" customFormat="1" ht="75">
      <c r="A35" s="143" t="s">
        <v>635</v>
      </c>
      <c r="B35" s="144">
        <v>1245</v>
      </c>
      <c r="C35" s="143" t="s">
        <v>700</v>
      </c>
      <c r="D35" s="143" t="s">
        <v>637</v>
      </c>
      <c r="E35" s="143" t="s">
        <v>701</v>
      </c>
      <c r="F35" s="145">
        <v>42467</v>
      </c>
      <c r="G35" s="143" t="s">
        <v>639</v>
      </c>
      <c r="H35" s="143" t="s">
        <v>640</v>
      </c>
      <c r="I35" s="143" t="s">
        <v>237</v>
      </c>
      <c r="J35" s="143" t="s">
        <v>701</v>
      </c>
      <c r="K35" s="145">
        <v>42735</v>
      </c>
      <c r="L35" s="143"/>
      <c r="M35" s="143"/>
      <c r="N35" s="144"/>
      <c r="O35" s="145">
        <v>42735</v>
      </c>
      <c r="P35" s="143"/>
      <c r="Q35" s="146">
        <v>0</v>
      </c>
      <c r="R35" s="143">
        <v>233</v>
      </c>
    </row>
    <row r="36" spans="1:18" s="139" customFormat="1" ht="75">
      <c r="A36" s="143" t="s">
        <v>635</v>
      </c>
      <c r="B36" s="144">
        <v>1246</v>
      </c>
      <c r="C36" s="143" t="s">
        <v>702</v>
      </c>
      <c r="D36" s="143" t="s">
        <v>637</v>
      </c>
      <c r="E36" s="143" t="s">
        <v>703</v>
      </c>
      <c r="F36" s="145">
        <v>42467</v>
      </c>
      <c r="G36" s="143" t="s">
        <v>639</v>
      </c>
      <c r="H36" s="143" t="s">
        <v>640</v>
      </c>
      <c r="I36" s="143" t="s">
        <v>237</v>
      </c>
      <c r="J36" s="143" t="s">
        <v>703</v>
      </c>
      <c r="K36" s="145">
        <v>42735</v>
      </c>
      <c r="L36" s="143"/>
      <c r="M36" s="143"/>
      <c r="N36" s="144"/>
      <c r="O36" s="145">
        <v>42735</v>
      </c>
      <c r="P36" s="143"/>
      <c r="Q36" s="146">
        <v>0</v>
      </c>
      <c r="R36" s="143">
        <v>233</v>
      </c>
    </row>
    <row r="37" spans="1:18" s="139" customFormat="1" ht="75">
      <c r="A37" s="143" t="s">
        <v>635</v>
      </c>
      <c r="B37" s="144">
        <v>1247</v>
      </c>
      <c r="C37" s="143" t="s">
        <v>704</v>
      </c>
      <c r="D37" s="143" t="s">
        <v>637</v>
      </c>
      <c r="E37" s="143" t="s">
        <v>701</v>
      </c>
      <c r="F37" s="145">
        <v>42467</v>
      </c>
      <c r="G37" s="143" t="s">
        <v>639</v>
      </c>
      <c r="H37" s="143" t="s">
        <v>640</v>
      </c>
      <c r="I37" s="143" t="s">
        <v>237</v>
      </c>
      <c r="J37" s="143" t="s">
        <v>701</v>
      </c>
      <c r="K37" s="145">
        <v>42735</v>
      </c>
      <c r="L37" s="143"/>
      <c r="M37" s="143"/>
      <c r="N37" s="144"/>
      <c r="O37" s="145">
        <v>42735</v>
      </c>
      <c r="P37" s="143"/>
      <c r="Q37" s="146">
        <v>0</v>
      </c>
      <c r="R37" s="143">
        <v>233</v>
      </c>
    </row>
    <row r="38" spans="1:18" s="139" customFormat="1" ht="75">
      <c r="A38" s="143" t="s">
        <v>635</v>
      </c>
      <c r="B38" s="144">
        <v>1248</v>
      </c>
      <c r="C38" s="143" t="s">
        <v>705</v>
      </c>
      <c r="D38" s="143" t="s">
        <v>637</v>
      </c>
      <c r="E38" s="143" t="s">
        <v>701</v>
      </c>
      <c r="F38" s="145">
        <v>42467</v>
      </c>
      <c r="G38" s="143" t="s">
        <v>639</v>
      </c>
      <c r="H38" s="143" t="s">
        <v>640</v>
      </c>
      <c r="I38" s="143" t="s">
        <v>237</v>
      </c>
      <c r="J38" s="143" t="s">
        <v>701</v>
      </c>
      <c r="K38" s="145">
        <v>42735</v>
      </c>
      <c r="L38" s="143"/>
      <c r="M38" s="143"/>
      <c r="N38" s="144"/>
      <c r="O38" s="145">
        <v>42735</v>
      </c>
      <c r="P38" s="143"/>
      <c r="Q38" s="146">
        <v>0</v>
      </c>
      <c r="R38" s="143">
        <v>233</v>
      </c>
    </row>
    <row r="39" spans="1:18" s="139" customFormat="1" ht="75">
      <c r="A39" s="143" t="s">
        <v>635</v>
      </c>
      <c r="B39" s="144">
        <v>1249</v>
      </c>
      <c r="C39" s="143" t="s">
        <v>706</v>
      </c>
      <c r="D39" s="143" t="s">
        <v>637</v>
      </c>
      <c r="E39" s="143" t="s">
        <v>707</v>
      </c>
      <c r="F39" s="145">
        <v>42467</v>
      </c>
      <c r="G39" s="143" t="s">
        <v>639</v>
      </c>
      <c r="H39" s="143" t="s">
        <v>640</v>
      </c>
      <c r="I39" s="143" t="s">
        <v>237</v>
      </c>
      <c r="J39" s="143" t="s">
        <v>707</v>
      </c>
      <c r="K39" s="145">
        <v>42735</v>
      </c>
      <c r="L39" s="143" t="s">
        <v>708</v>
      </c>
      <c r="M39" s="145">
        <v>42489</v>
      </c>
      <c r="N39" s="144"/>
      <c r="O39" s="145">
        <v>42735</v>
      </c>
      <c r="P39" s="143" t="s">
        <v>643</v>
      </c>
      <c r="Q39" s="146">
        <v>0</v>
      </c>
      <c r="R39" s="143">
        <v>233</v>
      </c>
    </row>
    <row r="40" spans="1:18" s="139" customFormat="1" ht="75">
      <c r="A40" s="143" t="s">
        <v>635</v>
      </c>
      <c r="B40" s="144">
        <v>1250</v>
      </c>
      <c r="C40" s="143" t="s">
        <v>709</v>
      </c>
      <c r="D40" s="143" t="s">
        <v>637</v>
      </c>
      <c r="E40" s="143" t="s">
        <v>710</v>
      </c>
      <c r="F40" s="145">
        <v>42467</v>
      </c>
      <c r="G40" s="143" t="s">
        <v>639</v>
      </c>
      <c r="H40" s="143" t="s">
        <v>640</v>
      </c>
      <c r="I40" s="143" t="s">
        <v>237</v>
      </c>
      <c r="J40" s="143" t="s">
        <v>710</v>
      </c>
      <c r="K40" s="145">
        <v>42735</v>
      </c>
      <c r="L40" s="143" t="s">
        <v>711</v>
      </c>
      <c r="M40" s="145">
        <v>42501</v>
      </c>
      <c r="N40" s="144"/>
      <c r="O40" s="145">
        <v>42735</v>
      </c>
      <c r="P40" s="143" t="s">
        <v>643</v>
      </c>
      <c r="Q40" s="146">
        <v>0</v>
      </c>
      <c r="R40" s="143">
        <v>233</v>
      </c>
    </row>
    <row r="41" spans="1:18" s="139" customFormat="1" ht="75">
      <c r="A41" s="143" t="s">
        <v>635</v>
      </c>
      <c r="B41" s="144">
        <v>1251</v>
      </c>
      <c r="C41" s="143" t="s">
        <v>712</v>
      </c>
      <c r="D41" s="143" t="s">
        <v>637</v>
      </c>
      <c r="E41" s="143" t="s">
        <v>713</v>
      </c>
      <c r="F41" s="145">
        <v>42467</v>
      </c>
      <c r="G41" s="143" t="s">
        <v>639</v>
      </c>
      <c r="H41" s="143" t="s">
        <v>640</v>
      </c>
      <c r="I41" s="143" t="s">
        <v>237</v>
      </c>
      <c r="J41" s="143" t="s">
        <v>713</v>
      </c>
      <c r="K41" s="145">
        <v>42735</v>
      </c>
      <c r="L41" s="143"/>
      <c r="M41" s="143"/>
      <c r="N41" s="144"/>
      <c r="O41" s="145">
        <v>42735</v>
      </c>
      <c r="P41" s="143"/>
      <c r="Q41" s="146">
        <v>0</v>
      </c>
      <c r="R41" s="143">
        <v>233</v>
      </c>
    </row>
    <row r="42" spans="1:18" s="139" customFormat="1" ht="30">
      <c r="A42" s="205" t="s">
        <v>635</v>
      </c>
      <c r="B42" s="211">
        <v>1252</v>
      </c>
      <c r="C42" s="205" t="s">
        <v>648</v>
      </c>
      <c r="D42" s="205" t="s">
        <v>637</v>
      </c>
      <c r="E42" s="205" t="s">
        <v>649</v>
      </c>
      <c r="F42" s="207">
        <v>42467</v>
      </c>
      <c r="G42" s="205" t="s">
        <v>639</v>
      </c>
      <c r="H42" s="205" t="s">
        <v>714</v>
      </c>
      <c r="I42" s="143" t="s">
        <v>239</v>
      </c>
      <c r="J42" s="143" t="s">
        <v>651</v>
      </c>
      <c r="K42" s="145">
        <v>42735</v>
      </c>
      <c r="L42" s="143"/>
      <c r="M42" s="143"/>
      <c r="N42" s="144"/>
      <c r="O42" s="207">
        <v>42735</v>
      </c>
      <c r="P42" s="205" t="s">
        <v>643</v>
      </c>
      <c r="Q42" s="209">
        <v>0</v>
      </c>
      <c r="R42" s="205">
        <v>233</v>
      </c>
    </row>
    <row r="43" spans="1:18" ht="75.75">
      <c r="A43" s="213"/>
      <c r="B43" s="216"/>
      <c r="C43" s="213"/>
      <c r="D43" s="213"/>
      <c r="E43" s="213"/>
      <c r="F43" s="214"/>
      <c r="G43" s="213"/>
      <c r="H43" s="213"/>
      <c r="I43" s="147" t="s">
        <v>238</v>
      </c>
      <c r="J43" s="147" t="s">
        <v>651</v>
      </c>
      <c r="K43" s="148">
        <v>42735</v>
      </c>
      <c r="L43" s="147" t="s">
        <v>715</v>
      </c>
      <c r="M43" s="148">
        <v>42496</v>
      </c>
      <c r="N43" s="149"/>
      <c r="O43" s="214"/>
      <c r="P43" s="213"/>
      <c r="Q43" s="215"/>
      <c r="R43" s="213"/>
    </row>
    <row r="44" spans="1:18" ht="60.75">
      <c r="A44" s="213"/>
      <c r="B44" s="216"/>
      <c r="C44" s="213"/>
      <c r="D44" s="213"/>
      <c r="E44" s="213"/>
      <c r="F44" s="214"/>
      <c r="G44" s="213"/>
      <c r="H44" s="213"/>
      <c r="I44" s="147"/>
      <c r="J44" s="147"/>
      <c r="K44" s="147"/>
      <c r="L44" s="147" t="s">
        <v>716</v>
      </c>
      <c r="M44" s="148">
        <v>42496</v>
      </c>
      <c r="N44" s="149"/>
      <c r="O44" s="214"/>
      <c r="P44" s="213"/>
      <c r="Q44" s="215"/>
      <c r="R44" s="213"/>
    </row>
    <row r="45" spans="1:18" ht="30.75">
      <c r="A45" s="213"/>
      <c r="B45" s="216"/>
      <c r="C45" s="213"/>
      <c r="D45" s="213"/>
      <c r="E45" s="213"/>
      <c r="F45" s="214"/>
      <c r="G45" s="213"/>
      <c r="H45" s="213"/>
      <c r="I45" s="147" t="s">
        <v>657</v>
      </c>
      <c r="J45" s="147" t="s">
        <v>658</v>
      </c>
      <c r="K45" s="148">
        <v>42735</v>
      </c>
      <c r="L45" s="147"/>
      <c r="M45" s="147"/>
      <c r="N45" s="149"/>
      <c r="O45" s="214"/>
      <c r="P45" s="213"/>
      <c r="Q45" s="215"/>
      <c r="R45" s="213"/>
    </row>
    <row r="46" spans="1:18" ht="45.75">
      <c r="A46" s="206"/>
      <c r="B46" s="212"/>
      <c r="C46" s="206"/>
      <c r="D46" s="206"/>
      <c r="E46" s="206"/>
      <c r="F46" s="208"/>
      <c r="G46" s="206"/>
      <c r="H46" s="206"/>
      <c r="I46" s="147" t="s">
        <v>717</v>
      </c>
      <c r="J46" s="147" t="s">
        <v>658</v>
      </c>
      <c r="K46" s="148">
        <v>42643</v>
      </c>
      <c r="L46" s="147"/>
      <c r="M46" s="147"/>
      <c r="N46" s="149"/>
      <c r="O46" s="208"/>
      <c r="P46" s="206"/>
      <c r="Q46" s="210"/>
      <c r="R46" s="206"/>
    </row>
    <row r="47" spans="1:18" s="139" customFormat="1" ht="60">
      <c r="A47" s="205" t="s">
        <v>635</v>
      </c>
      <c r="B47" s="211">
        <v>1253</v>
      </c>
      <c r="C47" s="205" t="s">
        <v>694</v>
      </c>
      <c r="D47" s="205" t="s">
        <v>637</v>
      </c>
      <c r="E47" s="205" t="s">
        <v>695</v>
      </c>
      <c r="F47" s="207">
        <v>42467</v>
      </c>
      <c r="G47" s="205" t="s">
        <v>639</v>
      </c>
      <c r="H47" s="205" t="s">
        <v>714</v>
      </c>
      <c r="I47" s="143" t="s">
        <v>718</v>
      </c>
      <c r="J47" s="143" t="s">
        <v>719</v>
      </c>
      <c r="K47" s="145">
        <v>42735</v>
      </c>
      <c r="L47" s="143" t="s">
        <v>720</v>
      </c>
      <c r="M47" s="145">
        <v>42500</v>
      </c>
      <c r="N47" s="144"/>
      <c r="O47" s="207">
        <v>42735</v>
      </c>
      <c r="P47" s="205" t="s">
        <v>643</v>
      </c>
      <c r="Q47" s="209">
        <v>0</v>
      </c>
      <c r="R47" s="205">
        <v>233</v>
      </c>
    </row>
    <row r="48" spans="1:18" ht="60.75">
      <c r="A48" s="213"/>
      <c r="B48" s="216"/>
      <c r="C48" s="213"/>
      <c r="D48" s="213"/>
      <c r="E48" s="213"/>
      <c r="F48" s="214"/>
      <c r="G48" s="213"/>
      <c r="H48" s="213"/>
      <c r="I48" s="147"/>
      <c r="J48" s="147"/>
      <c r="K48" s="147"/>
      <c r="L48" s="147" t="s">
        <v>720</v>
      </c>
      <c r="M48" s="148">
        <v>42500</v>
      </c>
      <c r="N48" s="149"/>
      <c r="O48" s="214"/>
      <c r="P48" s="213"/>
      <c r="Q48" s="215"/>
      <c r="R48" s="213"/>
    </row>
    <row r="49" spans="1:18" ht="60.75">
      <c r="A49" s="213"/>
      <c r="B49" s="216"/>
      <c r="C49" s="213"/>
      <c r="D49" s="213"/>
      <c r="E49" s="213"/>
      <c r="F49" s="214"/>
      <c r="G49" s="213"/>
      <c r="H49" s="213"/>
      <c r="I49" s="147" t="s">
        <v>721</v>
      </c>
      <c r="J49" s="147" t="s">
        <v>719</v>
      </c>
      <c r="K49" s="148">
        <v>42613</v>
      </c>
      <c r="L49" s="147" t="s">
        <v>720</v>
      </c>
      <c r="M49" s="148">
        <v>42500</v>
      </c>
      <c r="N49" s="149"/>
      <c r="O49" s="214"/>
      <c r="P49" s="213"/>
      <c r="Q49" s="215"/>
      <c r="R49" s="213"/>
    </row>
    <row r="50" spans="1:18" ht="60.75">
      <c r="A50" s="213"/>
      <c r="B50" s="216"/>
      <c r="C50" s="213"/>
      <c r="D50" s="213"/>
      <c r="E50" s="213"/>
      <c r="F50" s="214"/>
      <c r="G50" s="213"/>
      <c r="H50" s="213"/>
      <c r="I50" s="147"/>
      <c r="J50" s="147"/>
      <c r="K50" s="147"/>
      <c r="L50" s="147" t="s">
        <v>720</v>
      </c>
      <c r="M50" s="148">
        <v>42500</v>
      </c>
      <c r="N50" s="149"/>
      <c r="O50" s="214"/>
      <c r="P50" s="213"/>
      <c r="Q50" s="215"/>
      <c r="R50" s="213"/>
    </row>
    <row r="51" spans="1:18" ht="60.75">
      <c r="A51" s="213"/>
      <c r="B51" s="216"/>
      <c r="C51" s="213"/>
      <c r="D51" s="213"/>
      <c r="E51" s="213"/>
      <c r="F51" s="214"/>
      <c r="G51" s="213"/>
      <c r="H51" s="213"/>
      <c r="I51" s="147" t="s">
        <v>722</v>
      </c>
      <c r="J51" s="147" t="s">
        <v>723</v>
      </c>
      <c r="K51" s="148">
        <v>42735</v>
      </c>
      <c r="L51" s="147" t="s">
        <v>720</v>
      </c>
      <c r="M51" s="148">
        <v>42500</v>
      </c>
      <c r="N51" s="149"/>
      <c r="O51" s="214"/>
      <c r="P51" s="213"/>
      <c r="Q51" s="215"/>
      <c r="R51" s="213"/>
    </row>
    <row r="52" spans="1:18" ht="60.75">
      <c r="A52" s="213"/>
      <c r="B52" s="216"/>
      <c r="C52" s="213"/>
      <c r="D52" s="213"/>
      <c r="E52" s="213"/>
      <c r="F52" s="214"/>
      <c r="G52" s="213"/>
      <c r="H52" s="213"/>
      <c r="I52" s="147"/>
      <c r="J52" s="147"/>
      <c r="K52" s="147"/>
      <c r="L52" s="147" t="s">
        <v>720</v>
      </c>
      <c r="M52" s="148">
        <v>42500</v>
      </c>
      <c r="N52" s="149"/>
      <c r="O52" s="214"/>
      <c r="P52" s="213"/>
      <c r="Q52" s="215"/>
      <c r="R52" s="213"/>
    </row>
    <row r="53" spans="1:18" ht="60.75">
      <c r="A53" s="213"/>
      <c r="B53" s="216"/>
      <c r="C53" s="213"/>
      <c r="D53" s="213"/>
      <c r="E53" s="213"/>
      <c r="F53" s="214"/>
      <c r="G53" s="213"/>
      <c r="H53" s="213"/>
      <c r="I53" s="147" t="s">
        <v>724</v>
      </c>
      <c r="J53" s="147" t="s">
        <v>719</v>
      </c>
      <c r="K53" s="148">
        <v>42735</v>
      </c>
      <c r="L53" s="147" t="s">
        <v>720</v>
      </c>
      <c r="M53" s="148">
        <v>42500</v>
      </c>
      <c r="N53" s="149"/>
      <c r="O53" s="214"/>
      <c r="P53" s="213"/>
      <c r="Q53" s="215"/>
      <c r="R53" s="213"/>
    </row>
    <row r="54" spans="1:18" ht="60.75">
      <c r="A54" s="213"/>
      <c r="B54" s="216"/>
      <c r="C54" s="213"/>
      <c r="D54" s="213"/>
      <c r="E54" s="213"/>
      <c r="F54" s="214"/>
      <c r="G54" s="213"/>
      <c r="H54" s="213"/>
      <c r="I54" s="147"/>
      <c r="J54" s="147"/>
      <c r="K54" s="147"/>
      <c r="L54" s="147" t="s">
        <v>720</v>
      </c>
      <c r="M54" s="148">
        <v>42500</v>
      </c>
      <c r="N54" s="149"/>
      <c r="O54" s="214"/>
      <c r="P54" s="213"/>
      <c r="Q54" s="215"/>
      <c r="R54" s="213"/>
    </row>
    <row r="55" spans="1:18" ht="60.75">
      <c r="A55" s="213"/>
      <c r="B55" s="216"/>
      <c r="C55" s="213"/>
      <c r="D55" s="213"/>
      <c r="E55" s="213"/>
      <c r="F55" s="214"/>
      <c r="G55" s="213"/>
      <c r="H55" s="213"/>
      <c r="I55" s="147" t="s">
        <v>725</v>
      </c>
      <c r="J55" s="147" t="s">
        <v>719</v>
      </c>
      <c r="K55" s="148">
        <v>42735</v>
      </c>
      <c r="L55" s="147" t="s">
        <v>720</v>
      </c>
      <c r="M55" s="148">
        <v>42500</v>
      </c>
      <c r="N55" s="149"/>
      <c r="O55" s="214"/>
      <c r="P55" s="213"/>
      <c r="Q55" s="215"/>
      <c r="R55" s="213"/>
    </row>
    <row r="56" spans="1:18" ht="60.75">
      <c r="A56" s="206"/>
      <c r="B56" s="212"/>
      <c r="C56" s="206"/>
      <c r="D56" s="206"/>
      <c r="E56" s="206"/>
      <c r="F56" s="208"/>
      <c r="G56" s="206"/>
      <c r="H56" s="206"/>
      <c r="I56" s="147"/>
      <c r="J56" s="147"/>
      <c r="K56" s="147"/>
      <c r="L56" s="147" t="s">
        <v>720</v>
      </c>
      <c r="M56" s="148">
        <v>42500</v>
      </c>
      <c r="N56" s="149"/>
      <c r="O56" s="208"/>
      <c r="P56" s="206"/>
      <c r="Q56" s="210"/>
      <c r="R56" s="206"/>
    </row>
    <row r="57" spans="1:18" s="139" customFormat="1" ht="30">
      <c r="A57" s="205" t="s">
        <v>635</v>
      </c>
      <c r="B57" s="211">
        <v>1254</v>
      </c>
      <c r="C57" s="205" t="s">
        <v>700</v>
      </c>
      <c r="D57" s="205" t="s">
        <v>637</v>
      </c>
      <c r="E57" s="205" t="s">
        <v>701</v>
      </c>
      <c r="F57" s="207">
        <v>42467</v>
      </c>
      <c r="G57" s="205" t="s">
        <v>639</v>
      </c>
      <c r="H57" s="205" t="s">
        <v>644</v>
      </c>
      <c r="I57" s="143" t="s">
        <v>726</v>
      </c>
      <c r="J57" s="143" t="s">
        <v>727</v>
      </c>
      <c r="K57" s="145">
        <v>42735</v>
      </c>
      <c r="L57" s="143"/>
      <c r="M57" s="143"/>
      <c r="N57" s="144"/>
      <c r="O57" s="207">
        <v>42735</v>
      </c>
      <c r="P57" s="205"/>
      <c r="Q57" s="209">
        <v>0</v>
      </c>
      <c r="R57" s="205">
        <v>233</v>
      </c>
    </row>
    <row r="58" spans="1:18" ht="45.75">
      <c r="A58" s="213"/>
      <c r="B58" s="216"/>
      <c r="C58" s="213"/>
      <c r="D58" s="213"/>
      <c r="E58" s="213"/>
      <c r="F58" s="214"/>
      <c r="G58" s="213"/>
      <c r="H58" s="213"/>
      <c r="I58" s="147" t="s">
        <v>728</v>
      </c>
      <c r="J58" s="147" t="s">
        <v>729</v>
      </c>
      <c r="K58" s="148">
        <v>42613</v>
      </c>
      <c r="L58" s="147"/>
      <c r="M58" s="147"/>
      <c r="N58" s="149"/>
      <c r="O58" s="214"/>
      <c r="P58" s="213"/>
      <c r="Q58" s="215"/>
      <c r="R58" s="213"/>
    </row>
    <row r="59" spans="1:18" ht="45.75">
      <c r="A59" s="206"/>
      <c r="B59" s="212"/>
      <c r="C59" s="206"/>
      <c r="D59" s="206"/>
      <c r="E59" s="206"/>
      <c r="F59" s="208"/>
      <c r="G59" s="206"/>
      <c r="H59" s="206"/>
      <c r="I59" s="147" t="s">
        <v>730</v>
      </c>
      <c r="J59" s="147" t="s">
        <v>727</v>
      </c>
      <c r="K59" s="148">
        <v>42613</v>
      </c>
      <c r="L59" s="147"/>
      <c r="M59" s="147"/>
      <c r="N59" s="149"/>
      <c r="O59" s="208"/>
      <c r="P59" s="206"/>
      <c r="Q59" s="210"/>
      <c r="R59" s="206"/>
    </row>
    <row r="60" spans="1:18" s="139" customFormat="1" ht="90">
      <c r="A60" s="205" t="s">
        <v>635</v>
      </c>
      <c r="B60" s="211">
        <v>1255</v>
      </c>
      <c r="C60" s="205" t="s">
        <v>702</v>
      </c>
      <c r="D60" s="205" t="s">
        <v>637</v>
      </c>
      <c r="E60" s="205" t="s">
        <v>703</v>
      </c>
      <c r="F60" s="207">
        <v>42467</v>
      </c>
      <c r="G60" s="205" t="s">
        <v>639</v>
      </c>
      <c r="H60" s="205" t="s">
        <v>731</v>
      </c>
      <c r="I60" s="143" t="s">
        <v>732</v>
      </c>
      <c r="J60" s="143" t="s">
        <v>733</v>
      </c>
      <c r="K60" s="145">
        <v>42724</v>
      </c>
      <c r="L60" s="143" t="s">
        <v>734</v>
      </c>
      <c r="M60" s="145">
        <v>42496</v>
      </c>
      <c r="N60" s="144"/>
      <c r="O60" s="207">
        <v>42735</v>
      </c>
      <c r="P60" s="205" t="s">
        <v>643</v>
      </c>
      <c r="Q60" s="209">
        <v>0</v>
      </c>
      <c r="R60" s="205">
        <v>233</v>
      </c>
    </row>
    <row r="61" spans="1:18" ht="90.75">
      <c r="A61" s="213"/>
      <c r="B61" s="216"/>
      <c r="C61" s="213"/>
      <c r="D61" s="213"/>
      <c r="E61" s="213"/>
      <c r="F61" s="214"/>
      <c r="G61" s="213"/>
      <c r="H61" s="213"/>
      <c r="I61" s="147" t="s">
        <v>735</v>
      </c>
      <c r="J61" s="147" t="s">
        <v>733</v>
      </c>
      <c r="K61" s="148">
        <v>42724</v>
      </c>
      <c r="L61" s="147" t="s">
        <v>736</v>
      </c>
      <c r="M61" s="148">
        <v>42496</v>
      </c>
      <c r="N61" s="149"/>
      <c r="O61" s="214"/>
      <c r="P61" s="213"/>
      <c r="Q61" s="215"/>
      <c r="R61" s="213"/>
    </row>
    <row r="62" spans="1:18" ht="210.75">
      <c r="A62" s="213"/>
      <c r="B62" s="216"/>
      <c r="C62" s="213"/>
      <c r="D62" s="213"/>
      <c r="E62" s="213"/>
      <c r="F62" s="214"/>
      <c r="G62" s="213"/>
      <c r="H62" s="213"/>
      <c r="I62" s="147" t="s">
        <v>737</v>
      </c>
      <c r="J62" s="147" t="s">
        <v>733</v>
      </c>
      <c r="K62" s="148">
        <v>42724</v>
      </c>
      <c r="L62" s="147" t="s">
        <v>738</v>
      </c>
      <c r="M62" s="148">
        <v>42496</v>
      </c>
      <c r="N62" s="149"/>
      <c r="O62" s="214"/>
      <c r="P62" s="213"/>
      <c r="Q62" s="215"/>
      <c r="R62" s="213"/>
    </row>
    <row r="63" spans="1:18" ht="105.75">
      <c r="A63" s="213"/>
      <c r="B63" s="216"/>
      <c r="C63" s="213"/>
      <c r="D63" s="213"/>
      <c r="E63" s="213"/>
      <c r="F63" s="214"/>
      <c r="G63" s="213"/>
      <c r="H63" s="213"/>
      <c r="I63" s="147" t="s">
        <v>739</v>
      </c>
      <c r="J63" s="147" t="s">
        <v>733</v>
      </c>
      <c r="K63" s="148">
        <v>42490</v>
      </c>
      <c r="L63" s="147" t="s">
        <v>740</v>
      </c>
      <c r="M63" s="148">
        <v>42492</v>
      </c>
      <c r="N63" s="149"/>
      <c r="O63" s="214"/>
      <c r="P63" s="213"/>
      <c r="Q63" s="215"/>
      <c r="R63" s="213"/>
    </row>
    <row r="64" spans="1:18" ht="135.75">
      <c r="A64" s="213"/>
      <c r="B64" s="216"/>
      <c r="C64" s="213"/>
      <c r="D64" s="213"/>
      <c r="E64" s="213"/>
      <c r="F64" s="214"/>
      <c r="G64" s="213"/>
      <c r="H64" s="213"/>
      <c r="I64" s="147"/>
      <c r="J64" s="147"/>
      <c r="K64" s="147"/>
      <c r="L64" s="147" t="s">
        <v>741</v>
      </c>
      <c r="M64" s="148">
        <v>42492</v>
      </c>
      <c r="N64" s="149"/>
      <c r="O64" s="214"/>
      <c r="P64" s="213"/>
      <c r="Q64" s="215"/>
      <c r="R64" s="213"/>
    </row>
    <row r="65" spans="1:18" ht="75.75">
      <c r="A65" s="213"/>
      <c r="B65" s="216"/>
      <c r="C65" s="213"/>
      <c r="D65" s="213"/>
      <c r="E65" s="213"/>
      <c r="F65" s="214"/>
      <c r="G65" s="213"/>
      <c r="H65" s="213"/>
      <c r="I65" s="147"/>
      <c r="J65" s="147"/>
      <c r="K65" s="147"/>
      <c r="L65" s="147" t="s">
        <v>742</v>
      </c>
      <c r="M65" s="148">
        <v>42492</v>
      </c>
      <c r="N65" s="149"/>
      <c r="O65" s="214"/>
      <c r="P65" s="213"/>
      <c r="Q65" s="215"/>
      <c r="R65" s="213"/>
    </row>
    <row r="66" spans="1:18" ht="120.75">
      <c r="A66" s="206"/>
      <c r="B66" s="212"/>
      <c r="C66" s="206"/>
      <c r="D66" s="206"/>
      <c r="E66" s="206"/>
      <c r="F66" s="208"/>
      <c r="G66" s="206"/>
      <c r="H66" s="206"/>
      <c r="I66" s="147" t="s">
        <v>743</v>
      </c>
      <c r="J66" s="147" t="s">
        <v>733</v>
      </c>
      <c r="K66" s="148">
        <v>42724</v>
      </c>
      <c r="L66" s="147" t="s">
        <v>744</v>
      </c>
      <c r="M66" s="148">
        <v>42496</v>
      </c>
      <c r="N66" s="149"/>
      <c r="O66" s="208"/>
      <c r="P66" s="206"/>
      <c r="Q66" s="210"/>
      <c r="R66" s="206"/>
    </row>
    <row r="67" spans="1:18" s="139" customFormat="1" ht="30">
      <c r="A67" s="205" t="s">
        <v>635</v>
      </c>
      <c r="B67" s="211">
        <v>1256</v>
      </c>
      <c r="C67" s="205" t="s">
        <v>648</v>
      </c>
      <c r="D67" s="205" t="s">
        <v>637</v>
      </c>
      <c r="E67" s="205" t="s">
        <v>649</v>
      </c>
      <c r="F67" s="207">
        <v>42467</v>
      </c>
      <c r="G67" s="205" t="s">
        <v>639</v>
      </c>
      <c r="H67" s="205" t="s">
        <v>745</v>
      </c>
      <c r="I67" s="143" t="s">
        <v>657</v>
      </c>
      <c r="J67" s="143" t="s">
        <v>658</v>
      </c>
      <c r="K67" s="145">
        <v>42735</v>
      </c>
      <c r="L67" s="143"/>
      <c r="M67" s="143"/>
      <c r="N67" s="144"/>
      <c r="O67" s="207">
        <v>42735</v>
      </c>
      <c r="P67" s="205" t="s">
        <v>643</v>
      </c>
      <c r="Q67" s="209">
        <v>0</v>
      </c>
      <c r="R67" s="205">
        <v>233</v>
      </c>
    </row>
    <row r="68" spans="1:18" ht="45.75">
      <c r="A68" s="206"/>
      <c r="B68" s="212"/>
      <c r="C68" s="206"/>
      <c r="D68" s="206"/>
      <c r="E68" s="206"/>
      <c r="F68" s="208"/>
      <c r="G68" s="206"/>
      <c r="H68" s="206"/>
      <c r="I68" s="147" t="s">
        <v>717</v>
      </c>
      <c r="J68" s="147" t="s">
        <v>658</v>
      </c>
      <c r="K68" s="148">
        <v>42643</v>
      </c>
      <c r="L68" s="147"/>
      <c r="M68" s="147"/>
      <c r="N68" s="149"/>
      <c r="O68" s="208"/>
      <c r="P68" s="206"/>
      <c r="Q68" s="210"/>
      <c r="R68" s="206"/>
    </row>
    <row r="69" spans="1:18" s="139" customFormat="1" ht="60">
      <c r="A69" s="143" t="s">
        <v>635</v>
      </c>
      <c r="B69" s="144">
        <v>1257</v>
      </c>
      <c r="C69" s="143" t="s">
        <v>700</v>
      </c>
      <c r="D69" s="143" t="s">
        <v>637</v>
      </c>
      <c r="E69" s="143" t="s">
        <v>701</v>
      </c>
      <c r="F69" s="145">
        <v>42467</v>
      </c>
      <c r="G69" s="143" t="s">
        <v>639</v>
      </c>
      <c r="H69" s="143" t="s">
        <v>745</v>
      </c>
      <c r="I69" s="143" t="s">
        <v>240</v>
      </c>
      <c r="J69" s="143" t="s">
        <v>746</v>
      </c>
      <c r="K69" s="145">
        <v>42735</v>
      </c>
      <c r="L69" s="143"/>
      <c r="M69" s="143"/>
      <c r="N69" s="144"/>
      <c r="O69" s="145">
        <v>42735</v>
      </c>
      <c r="P69" s="143" t="s">
        <v>643</v>
      </c>
      <c r="Q69" s="146">
        <v>0</v>
      </c>
      <c r="R69" s="143">
        <v>233</v>
      </c>
    </row>
  </sheetData>
  <mergeCells count="192">
    <mergeCell ref="G67:G68"/>
    <mergeCell ref="H67:H68"/>
    <mergeCell ref="O67:O68"/>
    <mergeCell ref="P67:P68"/>
    <mergeCell ref="Q67:Q68"/>
    <mergeCell ref="R67:R68"/>
    <mergeCell ref="A67:A68"/>
    <mergeCell ref="B67:B68"/>
    <mergeCell ref="C67:C68"/>
    <mergeCell ref="D67:D68"/>
    <mergeCell ref="E67:E68"/>
    <mergeCell ref="F67:F68"/>
    <mergeCell ref="G60:G66"/>
    <mergeCell ref="H60:H66"/>
    <mergeCell ref="O60:O66"/>
    <mergeCell ref="P60:P66"/>
    <mergeCell ref="Q60:Q66"/>
    <mergeCell ref="R60:R66"/>
    <mergeCell ref="A60:A66"/>
    <mergeCell ref="B60:B66"/>
    <mergeCell ref="C60:C66"/>
    <mergeCell ref="D60:D66"/>
    <mergeCell ref="E60:E66"/>
    <mergeCell ref="F60:F66"/>
    <mergeCell ref="G57:G59"/>
    <mergeCell ref="H57:H59"/>
    <mergeCell ref="O57:O59"/>
    <mergeCell ref="P57:P59"/>
    <mergeCell ref="Q57:Q59"/>
    <mergeCell ref="R57:R59"/>
    <mergeCell ref="A57:A59"/>
    <mergeCell ref="B57:B59"/>
    <mergeCell ref="C57:C59"/>
    <mergeCell ref="D57:D59"/>
    <mergeCell ref="E57:E59"/>
    <mergeCell ref="F57:F59"/>
    <mergeCell ref="G47:G56"/>
    <mergeCell ref="H47:H56"/>
    <mergeCell ref="O47:O56"/>
    <mergeCell ref="P47:P56"/>
    <mergeCell ref="Q47:Q56"/>
    <mergeCell ref="R47:R56"/>
    <mergeCell ref="A47:A56"/>
    <mergeCell ref="B47:B56"/>
    <mergeCell ref="C47:C56"/>
    <mergeCell ref="D47:D56"/>
    <mergeCell ref="E47:E56"/>
    <mergeCell ref="F47:F56"/>
    <mergeCell ref="G42:G46"/>
    <mergeCell ref="H42:H46"/>
    <mergeCell ref="O42:O46"/>
    <mergeCell ref="P42:P46"/>
    <mergeCell ref="Q42:Q46"/>
    <mergeCell ref="R42:R46"/>
    <mergeCell ref="A42:A46"/>
    <mergeCell ref="B42:B46"/>
    <mergeCell ref="C42:C46"/>
    <mergeCell ref="D42:D46"/>
    <mergeCell ref="E42:E46"/>
    <mergeCell ref="F42:F46"/>
    <mergeCell ref="G33:G34"/>
    <mergeCell ref="H33:H34"/>
    <mergeCell ref="O33:O34"/>
    <mergeCell ref="P33:P34"/>
    <mergeCell ref="Q33:Q34"/>
    <mergeCell ref="R33:R34"/>
    <mergeCell ref="A33:A34"/>
    <mergeCell ref="B33:B34"/>
    <mergeCell ref="C33:C34"/>
    <mergeCell ref="D33:D34"/>
    <mergeCell ref="E33:E34"/>
    <mergeCell ref="F33:F34"/>
    <mergeCell ref="G29:G30"/>
    <mergeCell ref="H29:H30"/>
    <mergeCell ref="O29:O30"/>
    <mergeCell ref="P29:P30"/>
    <mergeCell ref="Q29:Q30"/>
    <mergeCell ref="R29:R30"/>
    <mergeCell ref="A29:A30"/>
    <mergeCell ref="B29:B30"/>
    <mergeCell ref="C29:C30"/>
    <mergeCell ref="D29:D30"/>
    <mergeCell ref="E29:E30"/>
    <mergeCell ref="F29:F30"/>
    <mergeCell ref="G27:G28"/>
    <mergeCell ref="H27:H28"/>
    <mergeCell ref="O27:O28"/>
    <mergeCell ref="P27:P28"/>
    <mergeCell ref="Q27:Q28"/>
    <mergeCell ref="R27:R28"/>
    <mergeCell ref="A27:A28"/>
    <mergeCell ref="B27:B28"/>
    <mergeCell ref="C27:C28"/>
    <mergeCell ref="D27:D28"/>
    <mergeCell ref="E27:E28"/>
    <mergeCell ref="F27:F28"/>
    <mergeCell ref="G25:G26"/>
    <mergeCell ref="H25:H26"/>
    <mergeCell ref="O25:O26"/>
    <mergeCell ref="P25:P26"/>
    <mergeCell ref="Q25:Q26"/>
    <mergeCell ref="R25:R26"/>
    <mergeCell ref="A25:A26"/>
    <mergeCell ref="B25:B26"/>
    <mergeCell ref="C25:C26"/>
    <mergeCell ref="D25:D26"/>
    <mergeCell ref="E25:E26"/>
    <mergeCell ref="F25:F26"/>
    <mergeCell ref="G23:G24"/>
    <mergeCell ref="H23:H24"/>
    <mergeCell ref="O23:O24"/>
    <mergeCell ref="P23:P24"/>
    <mergeCell ref="Q23:Q24"/>
    <mergeCell ref="R23:R24"/>
    <mergeCell ref="A23:A24"/>
    <mergeCell ref="B23:B24"/>
    <mergeCell ref="C23:C24"/>
    <mergeCell ref="D23:D24"/>
    <mergeCell ref="E23:E24"/>
    <mergeCell ref="F23:F24"/>
    <mergeCell ref="G21:G22"/>
    <mergeCell ref="H21:H22"/>
    <mergeCell ref="O21:O22"/>
    <mergeCell ref="P21:P22"/>
    <mergeCell ref="Q21:Q22"/>
    <mergeCell ref="R21:R22"/>
    <mergeCell ref="A21:A22"/>
    <mergeCell ref="B21:B22"/>
    <mergeCell ref="C21:C22"/>
    <mergeCell ref="D21:D22"/>
    <mergeCell ref="E21:E22"/>
    <mergeCell ref="F21:F22"/>
    <mergeCell ref="G16:G20"/>
    <mergeCell ref="H16:H20"/>
    <mergeCell ref="O16:O20"/>
    <mergeCell ref="P16:P20"/>
    <mergeCell ref="Q16:Q20"/>
    <mergeCell ref="R16:R20"/>
    <mergeCell ref="A16:A20"/>
    <mergeCell ref="B16:B20"/>
    <mergeCell ref="C16:C20"/>
    <mergeCell ref="D16:D20"/>
    <mergeCell ref="E16:E20"/>
    <mergeCell ref="F16:F20"/>
    <mergeCell ref="G12:G15"/>
    <mergeCell ref="H12:H15"/>
    <mergeCell ref="O12:O15"/>
    <mergeCell ref="P12:P15"/>
    <mergeCell ref="Q12:Q15"/>
    <mergeCell ref="R12:R15"/>
    <mergeCell ref="A12:A15"/>
    <mergeCell ref="B12:B15"/>
    <mergeCell ref="C12:C15"/>
    <mergeCell ref="D12:D15"/>
    <mergeCell ref="E12:E15"/>
    <mergeCell ref="F12:F15"/>
    <mergeCell ref="G10:G11"/>
    <mergeCell ref="H10:H11"/>
    <mergeCell ref="O10:O11"/>
    <mergeCell ref="P10:P11"/>
    <mergeCell ref="Q10:Q11"/>
    <mergeCell ref="R10:R11"/>
    <mergeCell ref="A10:A11"/>
    <mergeCell ref="B10:B11"/>
    <mergeCell ref="C10:C11"/>
    <mergeCell ref="D10:D11"/>
    <mergeCell ref="E10:E11"/>
    <mergeCell ref="F10:F11"/>
    <mergeCell ref="G5:G9"/>
    <mergeCell ref="H5:H9"/>
    <mergeCell ref="O5:O9"/>
    <mergeCell ref="P5:P9"/>
    <mergeCell ref="Q5:Q9"/>
    <mergeCell ref="R5:R9"/>
    <mergeCell ref="A5:A9"/>
    <mergeCell ref="B5:B9"/>
    <mergeCell ref="C5:C9"/>
    <mergeCell ref="D5:D9"/>
    <mergeCell ref="E5:E9"/>
    <mergeCell ref="F5:F9"/>
    <mergeCell ref="G3:G4"/>
    <mergeCell ref="H3:H4"/>
    <mergeCell ref="O3:O4"/>
    <mergeCell ref="P3:P4"/>
    <mergeCell ref="Q3:Q4"/>
    <mergeCell ref="R3:R4"/>
    <mergeCell ref="A3:A4"/>
    <mergeCell ref="B3:B4"/>
    <mergeCell ref="C3:C4"/>
    <mergeCell ref="D3:D4"/>
    <mergeCell ref="E3:E4"/>
    <mergeCell ref="F3:F4"/>
  </mergeCells>
  <printOptions horizontalCentered="1" verticalCentered="1"/>
  <pageMargins left="0.25" right="0.25" top="0.75" bottom="0.75" header="0.3" footer="0.3"/>
  <pageSetup paperSize="123" scale="4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zoomScale="90" zoomScaleNormal="90" workbookViewId="0">
      <selection activeCell="Q14" sqref="Q14"/>
    </sheetView>
  </sheetViews>
  <sheetFormatPr baseColWidth="10" defaultColWidth="8.85546875" defaultRowHeight="12.75"/>
  <cols>
    <col min="1" max="1" width="15.140625" style="50" customWidth="1"/>
    <col min="2" max="2" width="9.28515625" style="50" customWidth="1"/>
    <col min="3" max="3" width="1.28515625" style="50" customWidth="1"/>
    <col min="4" max="4" width="22.28515625" style="50" customWidth="1"/>
    <col min="5" max="5" width="12.5703125" style="50" customWidth="1"/>
    <col min="6" max="6" width="14.28515625" style="50" customWidth="1"/>
    <col min="7" max="7" width="13.42578125" style="50" customWidth="1"/>
    <col min="8" max="8" width="17.28515625" style="50" customWidth="1"/>
    <col min="9" max="9" width="2.28515625" style="50" customWidth="1"/>
    <col min="10" max="10" width="13.42578125" style="50" customWidth="1"/>
    <col min="11" max="11" width="0.28515625" style="50" customWidth="1"/>
    <col min="12" max="12" width="13.85546875" style="50" customWidth="1"/>
    <col min="13" max="13" width="3" style="50" customWidth="1"/>
    <col min="14" max="14" width="7.85546875" style="50" customWidth="1"/>
    <col min="15" max="15" width="10.85546875" style="50" customWidth="1"/>
    <col min="16" max="16" width="14.28515625" style="50" customWidth="1"/>
    <col min="17" max="17" width="35.5703125" style="122" customWidth="1"/>
    <col min="18" max="18" width="14.140625" style="50" customWidth="1"/>
    <col min="19" max="256" width="8.85546875" style="50"/>
    <col min="257" max="257" width="15.140625" style="50" customWidth="1"/>
    <col min="258" max="258" width="9.28515625" style="50" customWidth="1"/>
    <col min="259" max="259" width="1.28515625" style="50" customWidth="1"/>
    <col min="260" max="260" width="22.28515625" style="50" customWidth="1"/>
    <col min="261" max="261" width="12.5703125" style="50" customWidth="1"/>
    <col min="262" max="262" width="14.28515625" style="50" customWidth="1"/>
    <col min="263" max="263" width="13.42578125" style="50" customWidth="1"/>
    <col min="264" max="264" width="17.28515625" style="50" customWidth="1"/>
    <col min="265" max="265" width="2.28515625" style="50" customWidth="1"/>
    <col min="266" max="266" width="13.42578125" style="50" customWidth="1"/>
    <col min="267" max="267" width="0.28515625" style="50" customWidth="1"/>
    <col min="268" max="268" width="13.85546875" style="50" customWidth="1"/>
    <col min="269" max="269" width="3" style="50" customWidth="1"/>
    <col min="270" max="270" width="7.85546875" style="50" customWidth="1"/>
    <col min="271" max="271" width="10.85546875" style="50" customWidth="1"/>
    <col min="272" max="272" width="14.28515625" style="50" customWidth="1"/>
    <col min="273" max="273" width="35.5703125" style="50" customWidth="1"/>
    <col min="274" max="274" width="14.140625" style="50" customWidth="1"/>
    <col min="275" max="512" width="8.85546875" style="50"/>
    <col min="513" max="513" width="15.140625" style="50" customWidth="1"/>
    <col min="514" max="514" width="9.28515625" style="50" customWidth="1"/>
    <col min="515" max="515" width="1.28515625" style="50" customWidth="1"/>
    <col min="516" max="516" width="22.28515625" style="50" customWidth="1"/>
    <col min="517" max="517" width="12.5703125" style="50" customWidth="1"/>
    <col min="518" max="518" width="14.28515625" style="50" customWidth="1"/>
    <col min="519" max="519" width="13.42578125" style="50" customWidth="1"/>
    <col min="520" max="520" width="17.28515625" style="50" customWidth="1"/>
    <col min="521" max="521" width="2.28515625" style="50" customWidth="1"/>
    <col min="522" max="522" width="13.42578125" style="50" customWidth="1"/>
    <col min="523" max="523" width="0.28515625" style="50" customWidth="1"/>
    <col min="524" max="524" width="13.85546875" style="50" customWidth="1"/>
    <col min="525" max="525" width="3" style="50" customWidth="1"/>
    <col min="526" max="526" width="7.85546875" style="50" customWidth="1"/>
    <col min="527" max="527" width="10.85546875" style="50" customWidth="1"/>
    <col min="528" max="528" width="14.28515625" style="50" customWidth="1"/>
    <col min="529" max="529" width="35.5703125" style="50" customWidth="1"/>
    <col min="530" max="530" width="14.140625" style="50" customWidth="1"/>
    <col min="531" max="768" width="8.85546875" style="50"/>
    <col min="769" max="769" width="15.140625" style="50" customWidth="1"/>
    <col min="770" max="770" width="9.28515625" style="50" customWidth="1"/>
    <col min="771" max="771" width="1.28515625" style="50" customWidth="1"/>
    <col min="772" max="772" width="22.28515625" style="50" customWidth="1"/>
    <col min="773" max="773" width="12.5703125" style="50" customWidth="1"/>
    <col min="774" max="774" width="14.28515625" style="50" customWidth="1"/>
    <col min="775" max="775" width="13.42578125" style="50" customWidth="1"/>
    <col min="776" max="776" width="17.28515625" style="50" customWidth="1"/>
    <col min="777" max="777" width="2.28515625" style="50" customWidth="1"/>
    <col min="778" max="778" width="13.42578125" style="50" customWidth="1"/>
    <col min="779" max="779" width="0.28515625" style="50" customWidth="1"/>
    <col min="780" max="780" width="13.85546875" style="50" customWidth="1"/>
    <col min="781" max="781" width="3" style="50" customWidth="1"/>
    <col min="782" max="782" width="7.85546875" style="50" customWidth="1"/>
    <col min="783" max="783" width="10.85546875" style="50" customWidth="1"/>
    <col min="784" max="784" width="14.28515625" style="50" customWidth="1"/>
    <col min="785" max="785" width="35.5703125" style="50" customWidth="1"/>
    <col min="786" max="786" width="14.140625" style="50" customWidth="1"/>
    <col min="787" max="1024" width="8.85546875" style="50"/>
    <col min="1025" max="1025" width="15.140625" style="50" customWidth="1"/>
    <col min="1026" max="1026" width="9.28515625" style="50" customWidth="1"/>
    <col min="1027" max="1027" width="1.28515625" style="50" customWidth="1"/>
    <col min="1028" max="1028" width="22.28515625" style="50" customWidth="1"/>
    <col min="1029" max="1029" width="12.5703125" style="50" customWidth="1"/>
    <col min="1030" max="1030" width="14.28515625" style="50" customWidth="1"/>
    <col min="1031" max="1031" width="13.42578125" style="50" customWidth="1"/>
    <col min="1032" max="1032" width="17.28515625" style="50" customWidth="1"/>
    <col min="1033" max="1033" width="2.28515625" style="50" customWidth="1"/>
    <col min="1034" max="1034" width="13.42578125" style="50" customWidth="1"/>
    <col min="1035" max="1035" width="0.28515625" style="50" customWidth="1"/>
    <col min="1036" max="1036" width="13.85546875" style="50" customWidth="1"/>
    <col min="1037" max="1037" width="3" style="50" customWidth="1"/>
    <col min="1038" max="1038" width="7.85546875" style="50" customWidth="1"/>
    <col min="1039" max="1039" width="10.85546875" style="50" customWidth="1"/>
    <col min="1040" max="1040" width="14.28515625" style="50" customWidth="1"/>
    <col min="1041" max="1041" width="35.5703125" style="50" customWidth="1"/>
    <col min="1042" max="1042" width="14.140625" style="50" customWidth="1"/>
    <col min="1043" max="1280" width="8.85546875" style="50"/>
    <col min="1281" max="1281" width="15.140625" style="50" customWidth="1"/>
    <col min="1282" max="1282" width="9.28515625" style="50" customWidth="1"/>
    <col min="1283" max="1283" width="1.28515625" style="50" customWidth="1"/>
    <col min="1284" max="1284" width="22.28515625" style="50" customWidth="1"/>
    <col min="1285" max="1285" width="12.5703125" style="50" customWidth="1"/>
    <col min="1286" max="1286" width="14.28515625" style="50" customWidth="1"/>
    <col min="1287" max="1287" width="13.42578125" style="50" customWidth="1"/>
    <col min="1288" max="1288" width="17.28515625" style="50" customWidth="1"/>
    <col min="1289" max="1289" width="2.28515625" style="50" customWidth="1"/>
    <col min="1290" max="1290" width="13.42578125" style="50" customWidth="1"/>
    <col min="1291" max="1291" width="0.28515625" style="50" customWidth="1"/>
    <col min="1292" max="1292" width="13.85546875" style="50" customWidth="1"/>
    <col min="1293" max="1293" width="3" style="50" customWidth="1"/>
    <col min="1294" max="1294" width="7.85546875" style="50" customWidth="1"/>
    <col min="1295" max="1295" width="10.85546875" style="50" customWidth="1"/>
    <col min="1296" max="1296" width="14.28515625" style="50" customWidth="1"/>
    <col min="1297" max="1297" width="35.5703125" style="50" customWidth="1"/>
    <col min="1298" max="1298" width="14.140625" style="50" customWidth="1"/>
    <col min="1299" max="1536" width="8.85546875" style="50"/>
    <col min="1537" max="1537" width="15.140625" style="50" customWidth="1"/>
    <col min="1538" max="1538" width="9.28515625" style="50" customWidth="1"/>
    <col min="1539" max="1539" width="1.28515625" style="50" customWidth="1"/>
    <col min="1540" max="1540" width="22.28515625" style="50" customWidth="1"/>
    <col min="1541" max="1541" width="12.5703125" style="50" customWidth="1"/>
    <col min="1542" max="1542" width="14.28515625" style="50" customWidth="1"/>
    <col min="1543" max="1543" width="13.42578125" style="50" customWidth="1"/>
    <col min="1544" max="1544" width="17.28515625" style="50" customWidth="1"/>
    <col min="1545" max="1545" width="2.28515625" style="50" customWidth="1"/>
    <col min="1546" max="1546" width="13.42578125" style="50" customWidth="1"/>
    <col min="1547" max="1547" width="0.28515625" style="50" customWidth="1"/>
    <col min="1548" max="1548" width="13.85546875" style="50" customWidth="1"/>
    <col min="1549" max="1549" width="3" style="50" customWidth="1"/>
    <col min="1550" max="1550" width="7.85546875" style="50" customWidth="1"/>
    <col min="1551" max="1551" width="10.85546875" style="50" customWidth="1"/>
    <col min="1552" max="1552" width="14.28515625" style="50" customWidth="1"/>
    <col min="1553" max="1553" width="35.5703125" style="50" customWidth="1"/>
    <col min="1554" max="1554" width="14.140625" style="50" customWidth="1"/>
    <col min="1555" max="1792" width="8.85546875" style="50"/>
    <col min="1793" max="1793" width="15.140625" style="50" customWidth="1"/>
    <col min="1794" max="1794" width="9.28515625" style="50" customWidth="1"/>
    <col min="1795" max="1795" width="1.28515625" style="50" customWidth="1"/>
    <col min="1796" max="1796" width="22.28515625" style="50" customWidth="1"/>
    <col min="1797" max="1797" width="12.5703125" style="50" customWidth="1"/>
    <col min="1798" max="1798" width="14.28515625" style="50" customWidth="1"/>
    <col min="1799" max="1799" width="13.42578125" style="50" customWidth="1"/>
    <col min="1800" max="1800" width="17.28515625" style="50" customWidth="1"/>
    <col min="1801" max="1801" width="2.28515625" style="50" customWidth="1"/>
    <col min="1802" max="1802" width="13.42578125" style="50" customWidth="1"/>
    <col min="1803" max="1803" width="0.28515625" style="50" customWidth="1"/>
    <col min="1804" max="1804" width="13.85546875" style="50" customWidth="1"/>
    <col min="1805" max="1805" width="3" style="50" customWidth="1"/>
    <col min="1806" max="1806" width="7.85546875" style="50" customWidth="1"/>
    <col min="1807" max="1807" width="10.85546875" style="50" customWidth="1"/>
    <col min="1808" max="1808" width="14.28515625" style="50" customWidth="1"/>
    <col min="1809" max="1809" width="35.5703125" style="50" customWidth="1"/>
    <col min="1810" max="1810" width="14.140625" style="50" customWidth="1"/>
    <col min="1811" max="2048" width="8.85546875" style="50"/>
    <col min="2049" max="2049" width="15.140625" style="50" customWidth="1"/>
    <col min="2050" max="2050" width="9.28515625" style="50" customWidth="1"/>
    <col min="2051" max="2051" width="1.28515625" style="50" customWidth="1"/>
    <col min="2052" max="2052" width="22.28515625" style="50" customWidth="1"/>
    <col min="2053" max="2053" width="12.5703125" style="50" customWidth="1"/>
    <col min="2054" max="2054" width="14.28515625" style="50" customWidth="1"/>
    <col min="2055" max="2055" width="13.42578125" style="50" customWidth="1"/>
    <col min="2056" max="2056" width="17.28515625" style="50" customWidth="1"/>
    <col min="2057" max="2057" width="2.28515625" style="50" customWidth="1"/>
    <col min="2058" max="2058" width="13.42578125" style="50" customWidth="1"/>
    <col min="2059" max="2059" width="0.28515625" style="50" customWidth="1"/>
    <col min="2060" max="2060" width="13.85546875" style="50" customWidth="1"/>
    <col min="2061" max="2061" width="3" style="50" customWidth="1"/>
    <col min="2062" max="2062" width="7.85546875" style="50" customWidth="1"/>
    <col min="2063" max="2063" width="10.85546875" style="50" customWidth="1"/>
    <col min="2064" max="2064" width="14.28515625" style="50" customWidth="1"/>
    <col min="2065" max="2065" width="35.5703125" style="50" customWidth="1"/>
    <col min="2066" max="2066" width="14.140625" style="50" customWidth="1"/>
    <col min="2067" max="2304" width="8.85546875" style="50"/>
    <col min="2305" max="2305" width="15.140625" style="50" customWidth="1"/>
    <col min="2306" max="2306" width="9.28515625" style="50" customWidth="1"/>
    <col min="2307" max="2307" width="1.28515625" style="50" customWidth="1"/>
    <col min="2308" max="2308" width="22.28515625" style="50" customWidth="1"/>
    <col min="2309" max="2309" width="12.5703125" style="50" customWidth="1"/>
    <col min="2310" max="2310" width="14.28515625" style="50" customWidth="1"/>
    <col min="2311" max="2311" width="13.42578125" style="50" customWidth="1"/>
    <col min="2312" max="2312" width="17.28515625" style="50" customWidth="1"/>
    <col min="2313" max="2313" width="2.28515625" style="50" customWidth="1"/>
    <col min="2314" max="2314" width="13.42578125" style="50" customWidth="1"/>
    <col min="2315" max="2315" width="0.28515625" style="50" customWidth="1"/>
    <col min="2316" max="2316" width="13.85546875" style="50" customWidth="1"/>
    <col min="2317" max="2317" width="3" style="50" customWidth="1"/>
    <col min="2318" max="2318" width="7.85546875" style="50" customWidth="1"/>
    <col min="2319" max="2319" width="10.85546875" style="50" customWidth="1"/>
    <col min="2320" max="2320" width="14.28515625" style="50" customWidth="1"/>
    <col min="2321" max="2321" width="35.5703125" style="50" customWidth="1"/>
    <col min="2322" max="2322" width="14.140625" style="50" customWidth="1"/>
    <col min="2323" max="2560" width="8.85546875" style="50"/>
    <col min="2561" max="2561" width="15.140625" style="50" customWidth="1"/>
    <col min="2562" max="2562" width="9.28515625" style="50" customWidth="1"/>
    <col min="2563" max="2563" width="1.28515625" style="50" customWidth="1"/>
    <col min="2564" max="2564" width="22.28515625" style="50" customWidth="1"/>
    <col min="2565" max="2565" width="12.5703125" style="50" customWidth="1"/>
    <col min="2566" max="2566" width="14.28515625" style="50" customWidth="1"/>
    <col min="2567" max="2567" width="13.42578125" style="50" customWidth="1"/>
    <col min="2568" max="2568" width="17.28515625" style="50" customWidth="1"/>
    <col min="2569" max="2569" width="2.28515625" style="50" customWidth="1"/>
    <col min="2570" max="2570" width="13.42578125" style="50" customWidth="1"/>
    <col min="2571" max="2571" width="0.28515625" style="50" customWidth="1"/>
    <col min="2572" max="2572" width="13.85546875" style="50" customWidth="1"/>
    <col min="2573" max="2573" width="3" style="50" customWidth="1"/>
    <col min="2574" max="2574" width="7.85546875" style="50" customWidth="1"/>
    <col min="2575" max="2575" width="10.85546875" style="50" customWidth="1"/>
    <col min="2576" max="2576" width="14.28515625" style="50" customWidth="1"/>
    <col min="2577" max="2577" width="35.5703125" style="50" customWidth="1"/>
    <col min="2578" max="2578" width="14.140625" style="50" customWidth="1"/>
    <col min="2579" max="2816" width="8.85546875" style="50"/>
    <col min="2817" max="2817" width="15.140625" style="50" customWidth="1"/>
    <col min="2818" max="2818" width="9.28515625" style="50" customWidth="1"/>
    <col min="2819" max="2819" width="1.28515625" style="50" customWidth="1"/>
    <col min="2820" max="2820" width="22.28515625" style="50" customWidth="1"/>
    <col min="2821" max="2821" width="12.5703125" style="50" customWidth="1"/>
    <col min="2822" max="2822" width="14.28515625" style="50" customWidth="1"/>
    <col min="2823" max="2823" width="13.42578125" style="50" customWidth="1"/>
    <col min="2824" max="2824" width="17.28515625" style="50" customWidth="1"/>
    <col min="2825" max="2825" width="2.28515625" style="50" customWidth="1"/>
    <col min="2826" max="2826" width="13.42578125" style="50" customWidth="1"/>
    <col min="2827" max="2827" width="0.28515625" style="50" customWidth="1"/>
    <col min="2828" max="2828" width="13.85546875" style="50" customWidth="1"/>
    <col min="2829" max="2829" width="3" style="50" customWidth="1"/>
    <col min="2830" max="2830" width="7.85546875" style="50" customWidth="1"/>
    <col min="2831" max="2831" width="10.85546875" style="50" customWidth="1"/>
    <col min="2832" max="2832" width="14.28515625" style="50" customWidth="1"/>
    <col min="2833" max="2833" width="35.5703125" style="50" customWidth="1"/>
    <col min="2834" max="2834" width="14.140625" style="50" customWidth="1"/>
    <col min="2835" max="3072" width="8.85546875" style="50"/>
    <col min="3073" max="3073" width="15.140625" style="50" customWidth="1"/>
    <col min="3074" max="3074" width="9.28515625" style="50" customWidth="1"/>
    <col min="3075" max="3075" width="1.28515625" style="50" customWidth="1"/>
    <col min="3076" max="3076" width="22.28515625" style="50" customWidth="1"/>
    <col min="3077" max="3077" width="12.5703125" style="50" customWidth="1"/>
    <col min="3078" max="3078" width="14.28515625" style="50" customWidth="1"/>
    <col min="3079" max="3079" width="13.42578125" style="50" customWidth="1"/>
    <col min="3080" max="3080" width="17.28515625" style="50" customWidth="1"/>
    <col min="3081" max="3081" width="2.28515625" style="50" customWidth="1"/>
    <col min="3082" max="3082" width="13.42578125" style="50" customWidth="1"/>
    <col min="3083" max="3083" width="0.28515625" style="50" customWidth="1"/>
    <col min="3084" max="3084" width="13.85546875" style="50" customWidth="1"/>
    <col min="3085" max="3085" width="3" style="50" customWidth="1"/>
    <col min="3086" max="3086" width="7.85546875" style="50" customWidth="1"/>
    <col min="3087" max="3087" width="10.85546875" style="50" customWidth="1"/>
    <col min="3088" max="3088" width="14.28515625" style="50" customWidth="1"/>
    <col min="3089" max="3089" width="35.5703125" style="50" customWidth="1"/>
    <col min="3090" max="3090" width="14.140625" style="50" customWidth="1"/>
    <col min="3091" max="3328" width="8.85546875" style="50"/>
    <col min="3329" max="3329" width="15.140625" style="50" customWidth="1"/>
    <col min="3330" max="3330" width="9.28515625" style="50" customWidth="1"/>
    <col min="3331" max="3331" width="1.28515625" style="50" customWidth="1"/>
    <col min="3332" max="3332" width="22.28515625" style="50" customWidth="1"/>
    <col min="3333" max="3333" width="12.5703125" style="50" customWidth="1"/>
    <col min="3334" max="3334" width="14.28515625" style="50" customWidth="1"/>
    <col min="3335" max="3335" width="13.42578125" style="50" customWidth="1"/>
    <col min="3336" max="3336" width="17.28515625" style="50" customWidth="1"/>
    <col min="3337" max="3337" width="2.28515625" style="50" customWidth="1"/>
    <col min="3338" max="3338" width="13.42578125" style="50" customWidth="1"/>
    <col min="3339" max="3339" width="0.28515625" style="50" customWidth="1"/>
    <col min="3340" max="3340" width="13.85546875" style="50" customWidth="1"/>
    <col min="3341" max="3341" width="3" style="50" customWidth="1"/>
    <col min="3342" max="3342" width="7.85546875" style="50" customWidth="1"/>
    <col min="3343" max="3343" width="10.85546875" style="50" customWidth="1"/>
    <col min="3344" max="3344" width="14.28515625" style="50" customWidth="1"/>
    <col min="3345" max="3345" width="35.5703125" style="50" customWidth="1"/>
    <col min="3346" max="3346" width="14.140625" style="50" customWidth="1"/>
    <col min="3347" max="3584" width="8.85546875" style="50"/>
    <col min="3585" max="3585" width="15.140625" style="50" customWidth="1"/>
    <col min="3586" max="3586" width="9.28515625" style="50" customWidth="1"/>
    <col min="3587" max="3587" width="1.28515625" style="50" customWidth="1"/>
    <col min="3588" max="3588" width="22.28515625" style="50" customWidth="1"/>
    <col min="3589" max="3589" width="12.5703125" style="50" customWidth="1"/>
    <col min="3590" max="3590" width="14.28515625" style="50" customWidth="1"/>
    <col min="3591" max="3591" width="13.42578125" style="50" customWidth="1"/>
    <col min="3592" max="3592" width="17.28515625" style="50" customWidth="1"/>
    <col min="3593" max="3593" width="2.28515625" style="50" customWidth="1"/>
    <col min="3594" max="3594" width="13.42578125" style="50" customWidth="1"/>
    <col min="3595" max="3595" width="0.28515625" style="50" customWidth="1"/>
    <col min="3596" max="3596" width="13.85546875" style="50" customWidth="1"/>
    <col min="3597" max="3597" width="3" style="50" customWidth="1"/>
    <col min="3598" max="3598" width="7.85546875" style="50" customWidth="1"/>
    <col min="3599" max="3599" width="10.85546875" style="50" customWidth="1"/>
    <col min="3600" max="3600" width="14.28515625" style="50" customWidth="1"/>
    <col min="3601" max="3601" width="35.5703125" style="50" customWidth="1"/>
    <col min="3602" max="3602" width="14.140625" style="50" customWidth="1"/>
    <col min="3603" max="3840" width="8.85546875" style="50"/>
    <col min="3841" max="3841" width="15.140625" style="50" customWidth="1"/>
    <col min="3842" max="3842" width="9.28515625" style="50" customWidth="1"/>
    <col min="3843" max="3843" width="1.28515625" style="50" customWidth="1"/>
    <col min="3844" max="3844" width="22.28515625" style="50" customWidth="1"/>
    <col min="3845" max="3845" width="12.5703125" style="50" customWidth="1"/>
    <col min="3846" max="3846" width="14.28515625" style="50" customWidth="1"/>
    <col min="3847" max="3847" width="13.42578125" style="50" customWidth="1"/>
    <col min="3848" max="3848" width="17.28515625" style="50" customWidth="1"/>
    <col min="3849" max="3849" width="2.28515625" style="50" customWidth="1"/>
    <col min="3850" max="3850" width="13.42578125" style="50" customWidth="1"/>
    <col min="3851" max="3851" width="0.28515625" style="50" customWidth="1"/>
    <col min="3852" max="3852" width="13.85546875" style="50" customWidth="1"/>
    <col min="3853" max="3853" width="3" style="50" customWidth="1"/>
    <col min="3854" max="3854" width="7.85546875" style="50" customWidth="1"/>
    <col min="3855" max="3855" width="10.85546875" style="50" customWidth="1"/>
    <col min="3856" max="3856" width="14.28515625" style="50" customWidth="1"/>
    <col min="3857" max="3857" width="35.5703125" style="50" customWidth="1"/>
    <col min="3858" max="3858" width="14.140625" style="50" customWidth="1"/>
    <col min="3859" max="4096" width="8.85546875" style="50"/>
    <col min="4097" max="4097" width="15.140625" style="50" customWidth="1"/>
    <col min="4098" max="4098" width="9.28515625" style="50" customWidth="1"/>
    <col min="4099" max="4099" width="1.28515625" style="50" customWidth="1"/>
    <col min="4100" max="4100" width="22.28515625" style="50" customWidth="1"/>
    <col min="4101" max="4101" width="12.5703125" style="50" customWidth="1"/>
    <col min="4102" max="4102" width="14.28515625" style="50" customWidth="1"/>
    <col min="4103" max="4103" width="13.42578125" style="50" customWidth="1"/>
    <col min="4104" max="4104" width="17.28515625" style="50" customWidth="1"/>
    <col min="4105" max="4105" width="2.28515625" style="50" customWidth="1"/>
    <col min="4106" max="4106" width="13.42578125" style="50" customWidth="1"/>
    <col min="4107" max="4107" width="0.28515625" style="50" customWidth="1"/>
    <col min="4108" max="4108" width="13.85546875" style="50" customWidth="1"/>
    <col min="4109" max="4109" width="3" style="50" customWidth="1"/>
    <col min="4110" max="4110" width="7.85546875" style="50" customWidth="1"/>
    <col min="4111" max="4111" width="10.85546875" style="50" customWidth="1"/>
    <col min="4112" max="4112" width="14.28515625" style="50" customWidth="1"/>
    <col min="4113" max="4113" width="35.5703125" style="50" customWidth="1"/>
    <col min="4114" max="4114" width="14.140625" style="50" customWidth="1"/>
    <col min="4115" max="4352" width="8.85546875" style="50"/>
    <col min="4353" max="4353" width="15.140625" style="50" customWidth="1"/>
    <col min="4354" max="4354" width="9.28515625" style="50" customWidth="1"/>
    <col min="4355" max="4355" width="1.28515625" style="50" customWidth="1"/>
    <col min="4356" max="4356" width="22.28515625" style="50" customWidth="1"/>
    <col min="4357" max="4357" width="12.5703125" style="50" customWidth="1"/>
    <col min="4358" max="4358" width="14.28515625" style="50" customWidth="1"/>
    <col min="4359" max="4359" width="13.42578125" style="50" customWidth="1"/>
    <col min="4360" max="4360" width="17.28515625" style="50" customWidth="1"/>
    <col min="4361" max="4361" width="2.28515625" style="50" customWidth="1"/>
    <col min="4362" max="4362" width="13.42578125" style="50" customWidth="1"/>
    <col min="4363" max="4363" width="0.28515625" style="50" customWidth="1"/>
    <col min="4364" max="4364" width="13.85546875" style="50" customWidth="1"/>
    <col min="4365" max="4365" width="3" style="50" customWidth="1"/>
    <col min="4366" max="4366" width="7.85546875" style="50" customWidth="1"/>
    <col min="4367" max="4367" width="10.85546875" style="50" customWidth="1"/>
    <col min="4368" max="4368" width="14.28515625" style="50" customWidth="1"/>
    <col min="4369" max="4369" width="35.5703125" style="50" customWidth="1"/>
    <col min="4370" max="4370" width="14.140625" style="50" customWidth="1"/>
    <col min="4371" max="4608" width="8.85546875" style="50"/>
    <col min="4609" max="4609" width="15.140625" style="50" customWidth="1"/>
    <col min="4610" max="4610" width="9.28515625" style="50" customWidth="1"/>
    <col min="4611" max="4611" width="1.28515625" style="50" customWidth="1"/>
    <col min="4612" max="4612" width="22.28515625" style="50" customWidth="1"/>
    <col min="4613" max="4613" width="12.5703125" style="50" customWidth="1"/>
    <col min="4614" max="4614" width="14.28515625" style="50" customWidth="1"/>
    <col min="4615" max="4615" width="13.42578125" style="50" customWidth="1"/>
    <col min="4616" max="4616" width="17.28515625" style="50" customWidth="1"/>
    <col min="4617" max="4617" width="2.28515625" style="50" customWidth="1"/>
    <col min="4618" max="4618" width="13.42578125" style="50" customWidth="1"/>
    <col min="4619" max="4619" width="0.28515625" style="50" customWidth="1"/>
    <col min="4620" max="4620" width="13.85546875" style="50" customWidth="1"/>
    <col min="4621" max="4621" width="3" style="50" customWidth="1"/>
    <col min="4622" max="4622" width="7.85546875" style="50" customWidth="1"/>
    <col min="4623" max="4623" width="10.85546875" style="50" customWidth="1"/>
    <col min="4624" max="4624" width="14.28515625" style="50" customWidth="1"/>
    <col min="4625" max="4625" width="35.5703125" style="50" customWidth="1"/>
    <col min="4626" max="4626" width="14.140625" style="50" customWidth="1"/>
    <col min="4627" max="4864" width="8.85546875" style="50"/>
    <col min="4865" max="4865" width="15.140625" style="50" customWidth="1"/>
    <col min="4866" max="4866" width="9.28515625" style="50" customWidth="1"/>
    <col min="4867" max="4867" width="1.28515625" style="50" customWidth="1"/>
    <col min="4868" max="4868" width="22.28515625" style="50" customWidth="1"/>
    <col min="4869" max="4869" width="12.5703125" style="50" customWidth="1"/>
    <col min="4870" max="4870" width="14.28515625" style="50" customWidth="1"/>
    <col min="4871" max="4871" width="13.42578125" style="50" customWidth="1"/>
    <col min="4872" max="4872" width="17.28515625" style="50" customWidth="1"/>
    <col min="4873" max="4873" width="2.28515625" style="50" customWidth="1"/>
    <col min="4874" max="4874" width="13.42578125" style="50" customWidth="1"/>
    <col min="4875" max="4875" width="0.28515625" style="50" customWidth="1"/>
    <col min="4876" max="4876" width="13.85546875" style="50" customWidth="1"/>
    <col min="4877" max="4877" width="3" style="50" customWidth="1"/>
    <col min="4878" max="4878" width="7.85546875" style="50" customWidth="1"/>
    <col min="4879" max="4879" width="10.85546875" style="50" customWidth="1"/>
    <col min="4880" max="4880" width="14.28515625" style="50" customWidth="1"/>
    <col min="4881" max="4881" width="35.5703125" style="50" customWidth="1"/>
    <col min="4882" max="4882" width="14.140625" style="50" customWidth="1"/>
    <col min="4883" max="5120" width="8.85546875" style="50"/>
    <col min="5121" max="5121" width="15.140625" style="50" customWidth="1"/>
    <col min="5122" max="5122" width="9.28515625" style="50" customWidth="1"/>
    <col min="5123" max="5123" width="1.28515625" style="50" customWidth="1"/>
    <col min="5124" max="5124" width="22.28515625" style="50" customWidth="1"/>
    <col min="5125" max="5125" width="12.5703125" style="50" customWidth="1"/>
    <col min="5126" max="5126" width="14.28515625" style="50" customWidth="1"/>
    <col min="5127" max="5127" width="13.42578125" style="50" customWidth="1"/>
    <col min="5128" max="5128" width="17.28515625" style="50" customWidth="1"/>
    <col min="5129" max="5129" width="2.28515625" style="50" customWidth="1"/>
    <col min="5130" max="5130" width="13.42578125" style="50" customWidth="1"/>
    <col min="5131" max="5131" width="0.28515625" style="50" customWidth="1"/>
    <col min="5132" max="5132" width="13.85546875" style="50" customWidth="1"/>
    <col min="5133" max="5133" width="3" style="50" customWidth="1"/>
    <col min="5134" max="5134" width="7.85546875" style="50" customWidth="1"/>
    <col min="5135" max="5135" width="10.85546875" style="50" customWidth="1"/>
    <col min="5136" max="5136" width="14.28515625" style="50" customWidth="1"/>
    <col min="5137" max="5137" width="35.5703125" style="50" customWidth="1"/>
    <col min="5138" max="5138" width="14.140625" style="50" customWidth="1"/>
    <col min="5139" max="5376" width="8.85546875" style="50"/>
    <col min="5377" max="5377" width="15.140625" style="50" customWidth="1"/>
    <col min="5378" max="5378" width="9.28515625" style="50" customWidth="1"/>
    <col min="5379" max="5379" width="1.28515625" style="50" customWidth="1"/>
    <col min="5380" max="5380" width="22.28515625" style="50" customWidth="1"/>
    <col min="5381" max="5381" width="12.5703125" style="50" customWidth="1"/>
    <col min="5382" max="5382" width="14.28515625" style="50" customWidth="1"/>
    <col min="5383" max="5383" width="13.42578125" style="50" customWidth="1"/>
    <col min="5384" max="5384" width="17.28515625" style="50" customWidth="1"/>
    <col min="5385" max="5385" width="2.28515625" style="50" customWidth="1"/>
    <col min="5386" max="5386" width="13.42578125" style="50" customWidth="1"/>
    <col min="5387" max="5387" width="0.28515625" style="50" customWidth="1"/>
    <col min="5388" max="5388" width="13.85546875" style="50" customWidth="1"/>
    <col min="5389" max="5389" width="3" style="50" customWidth="1"/>
    <col min="5390" max="5390" width="7.85546875" style="50" customWidth="1"/>
    <col min="5391" max="5391" width="10.85546875" style="50" customWidth="1"/>
    <col min="5392" max="5392" width="14.28515625" style="50" customWidth="1"/>
    <col min="5393" max="5393" width="35.5703125" style="50" customWidth="1"/>
    <col min="5394" max="5394" width="14.140625" style="50" customWidth="1"/>
    <col min="5395" max="5632" width="8.85546875" style="50"/>
    <col min="5633" max="5633" width="15.140625" style="50" customWidth="1"/>
    <col min="5634" max="5634" width="9.28515625" style="50" customWidth="1"/>
    <col min="5635" max="5635" width="1.28515625" style="50" customWidth="1"/>
    <col min="5636" max="5636" width="22.28515625" style="50" customWidth="1"/>
    <col min="5637" max="5637" width="12.5703125" style="50" customWidth="1"/>
    <col min="5638" max="5638" width="14.28515625" style="50" customWidth="1"/>
    <col min="5639" max="5639" width="13.42578125" style="50" customWidth="1"/>
    <col min="5640" max="5640" width="17.28515625" style="50" customWidth="1"/>
    <col min="5641" max="5641" width="2.28515625" style="50" customWidth="1"/>
    <col min="5642" max="5642" width="13.42578125" style="50" customWidth="1"/>
    <col min="5643" max="5643" width="0.28515625" style="50" customWidth="1"/>
    <col min="5644" max="5644" width="13.85546875" style="50" customWidth="1"/>
    <col min="5645" max="5645" width="3" style="50" customWidth="1"/>
    <col min="5646" max="5646" width="7.85546875" style="50" customWidth="1"/>
    <col min="5647" max="5647" width="10.85546875" style="50" customWidth="1"/>
    <col min="5648" max="5648" width="14.28515625" style="50" customWidth="1"/>
    <col min="5649" max="5649" width="35.5703125" style="50" customWidth="1"/>
    <col min="5650" max="5650" width="14.140625" style="50" customWidth="1"/>
    <col min="5651" max="5888" width="8.85546875" style="50"/>
    <col min="5889" max="5889" width="15.140625" style="50" customWidth="1"/>
    <col min="5890" max="5890" width="9.28515625" style="50" customWidth="1"/>
    <col min="5891" max="5891" width="1.28515625" style="50" customWidth="1"/>
    <col min="5892" max="5892" width="22.28515625" style="50" customWidth="1"/>
    <col min="5893" max="5893" width="12.5703125" style="50" customWidth="1"/>
    <col min="5894" max="5894" width="14.28515625" style="50" customWidth="1"/>
    <col min="5895" max="5895" width="13.42578125" style="50" customWidth="1"/>
    <col min="5896" max="5896" width="17.28515625" style="50" customWidth="1"/>
    <col min="5897" max="5897" width="2.28515625" style="50" customWidth="1"/>
    <col min="5898" max="5898" width="13.42578125" style="50" customWidth="1"/>
    <col min="5899" max="5899" width="0.28515625" style="50" customWidth="1"/>
    <col min="5900" max="5900" width="13.85546875" style="50" customWidth="1"/>
    <col min="5901" max="5901" width="3" style="50" customWidth="1"/>
    <col min="5902" max="5902" width="7.85546875" style="50" customWidth="1"/>
    <col min="5903" max="5903" width="10.85546875" style="50" customWidth="1"/>
    <col min="5904" max="5904" width="14.28515625" style="50" customWidth="1"/>
    <col min="5905" max="5905" width="35.5703125" style="50" customWidth="1"/>
    <col min="5906" max="5906" width="14.140625" style="50" customWidth="1"/>
    <col min="5907" max="6144" width="8.85546875" style="50"/>
    <col min="6145" max="6145" width="15.140625" style="50" customWidth="1"/>
    <col min="6146" max="6146" width="9.28515625" style="50" customWidth="1"/>
    <col min="6147" max="6147" width="1.28515625" style="50" customWidth="1"/>
    <col min="6148" max="6148" width="22.28515625" style="50" customWidth="1"/>
    <col min="6149" max="6149" width="12.5703125" style="50" customWidth="1"/>
    <col min="6150" max="6150" width="14.28515625" style="50" customWidth="1"/>
    <col min="6151" max="6151" width="13.42578125" style="50" customWidth="1"/>
    <col min="6152" max="6152" width="17.28515625" style="50" customWidth="1"/>
    <col min="6153" max="6153" width="2.28515625" style="50" customWidth="1"/>
    <col min="6154" max="6154" width="13.42578125" style="50" customWidth="1"/>
    <col min="6155" max="6155" width="0.28515625" style="50" customWidth="1"/>
    <col min="6156" max="6156" width="13.85546875" style="50" customWidth="1"/>
    <col min="6157" max="6157" width="3" style="50" customWidth="1"/>
    <col min="6158" max="6158" width="7.85546875" style="50" customWidth="1"/>
    <col min="6159" max="6159" width="10.85546875" style="50" customWidth="1"/>
    <col min="6160" max="6160" width="14.28515625" style="50" customWidth="1"/>
    <col min="6161" max="6161" width="35.5703125" style="50" customWidth="1"/>
    <col min="6162" max="6162" width="14.140625" style="50" customWidth="1"/>
    <col min="6163" max="6400" width="8.85546875" style="50"/>
    <col min="6401" max="6401" width="15.140625" style="50" customWidth="1"/>
    <col min="6402" max="6402" width="9.28515625" style="50" customWidth="1"/>
    <col min="6403" max="6403" width="1.28515625" style="50" customWidth="1"/>
    <col min="6404" max="6404" width="22.28515625" style="50" customWidth="1"/>
    <col min="6405" max="6405" width="12.5703125" style="50" customWidth="1"/>
    <col min="6406" max="6406" width="14.28515625" style="50" customWidth="1"/>
    <col min="6407" max="6407" width="13.42578125" style="50" customWidth="1"/>
    <col min="6408" max="6408" width="17.28515625" style="50" customWidth="1"/>
    <col min="6409" max="6409" width="2.28515625" style="50" customWidth="1"/>
    <col min="6410" max="6410" width="13.42578125" style="50" customWidth="1"/>
    <col min="6411" max="6411" width="0.28515625" style="50" customWidth="1"/>
    <col min="6412" max="6412" width="13.85546875" style="50" customWidth="1"/>
    <col min="6413" max="6413" width="3" style="50" customWidth="1"/>
    <col min="6414" max="6414" width="7.85546875" style="50" customWidth="1"/>
    <col min="6415" max="6415" width="10.85546875" style="50" customWidth="1"/>
    <col min="6416" max="6416" width="14.28515625" style="50" customWidth="1"/>
    <col min="6417" max="6417" width="35.5703125" style="50" customWidth="1"/>
    <col min="6418" max="6418" width="14.140625" style="50" customWidth="1"/>
    <col min="6419" max="6656" width="8.85546875" style="50"/>
    <col min="6657" max="6657" width="15.140625" style="50" customWidth="1"/>
    <col min="6658" max="6658" width="9.28515625" style="50" customWidth="1"/>
    <col min="6659" max="6659" width="1.28515625" style="50" customWidth="1"/>
    <col min="6660" max="6660" width="22.28515625" style="50" customWidth="1"/>
    <col min="6661" max="6661" width="12.5703125" style="50" customWidth="1"/>
    <col min="6662" max="6662" width="14.28515625" style="50" customWidth="1"/>
    <col min="6663" max="6663" width="13.42578125" style="50" customWidth="1"/>
    <col min="6664" max="6664" width="17.28515625" style="50" customWidth="1"/>
    <col min="6665" max="6665" width="2.28515625" style="50" customWidth="1"/>
    <col min="6666" max="6666" width="13.42578125" style="50" customWidth="1"/>
    <col min="6667" max="6667" width="0.28515625" style="50" customWidth="1"/>
    <col min="6668" max="6668" width="13.85546875" style="50" customWidth="1"/>
    <col min="6669" max="6669" width="3" style="50" customWidth="1"/>
    <col min="6670" max="6670" width="7.85546875" style="50" customWidth="1"/>
    <col min="6671" max="6671" width="10.85546875" style="50" customWidth="1"/>
    <col min="6672" max="6672" width="14.28515625" style="50" customWidth="1"/>
    <col min="6673" max="6673" width="35.5703125" style="50" customWidth="1"/>
    <col min="6674" max="6674" width="14.140625" style="50" customWidth="1"/>
    <col min="6675" max="6912" width="8.85546875" style="50"/>
    <col min="6913" max="6913" width="15.140625" style="50" customWidth="1"/>
    <col min="6914" max="6914" width="9.28515625" style="50" customWidth="1"/>
    <col min="6915" max="6915" width="1.28515625" style="50" customWidth="1"/>
    <col min="6916" max="6916" width="22.28515625" style="50" customWidth="1"/>
    <col min="6917" max="6917" width="12.5703125" style="50" customWidth="1"/>
    <col min="6918" max="6918" width="14.28515625" style="50" customWidth="1"/>
    <col min="6919" max="6919" width="13.42578125" style="50" customWidth="1"/>
    <col min="6920" max="6920" width="17.28515625" style="50" customWidth="1"/>
    <col min="6921" max="6921" width="2.28515625" style="50" customWidth="1"/>
    <col min="6922" max="6922" width="13.42578125" style="50" customWidth="1"/>
    <col min="6923" max="6923" width="0.28515625" style="50" customWidth="1"/>
    <col min="6924" max="6924" width="13.85546875" style="50" customWidth="1"/>
    <col min="6925" max="6925" width="3" style="50" customWidth="1"/>
    <col min="6926" max="6926" width="7.85546875" style="50" customWidth="1"/>
    <col min="6927" max="6927" width="10.85546875" style="50" customWidth="1"/>
    <col min="6928" max="6928" width="14.28515625" style="50" customWidth="1"/>
    <col min="6929" max="6929" width="35.5703125" style="50" customWidth="1"/>
    <col min="6930" max="6930" width="14.140625" style="50" customWidth="1"/>
    <col min="6931" max="7168" width="8.85546875" style="50"/>
    <col min="7169" max="7169" width="15.140625" style="50" customWidth="1"/>
    <col min="7170" max="7170" width="9.28515625" style="50" customWidth="1"/>
    <col min="7171" max="7171" width="1.28515625" style="50" customWidth="1"/>
    <col min="7172" max="7172" width="22.28515625" style="50" customWidth="1"/>
    <col min="7173" max="7173" width="12.5703125" style="50" customWidth="1"/>
    <col min="7174" max="7174" width="14.28515625" style="50" customWidth="1"/>
    <col min="7175" max="7175" width="13.42578125" style="50" customWidth="1"/>
    <col min="7176" max="7176" width="17.28515625" style="50" customWidth="1"/>
    <col min="7177" max="7177" width="2.28515625" style="50" customWidth="1"/>
    <col min="7178" max="7178" width="13.42578125" style="50" customWidth="1"/>
    <col min="7179" max="7179" width="0.28515625" style="50" customWidth="1"/>
    <col min="7180" max="7180" width="13.85546875" style="50" customWidth="1"/>
    <col min="7181" max="7181" width="3" style="50" customWidth="1"/>
    <col min="7182" max="7182" width="7.85546875" style="50" customWidth="1"/>
    <col min="7183" max="7183" width="10.85546875" style="50" customWidth="1"/>
    <col min="7184" max="7184" width="14.28515625" style="50" customWidth="1"/>
    <col min="7185" max="7185" width="35.5703125" style="50" customWidth="1"/>
    <col min="7186" max="7186" width="14.140625" style="50" customWidth="1"/>
    <col min="7187" max="7424" width="8.85546875" style="50"/>
    <col min="7425" max="7425" width="15.140625" style="50" customWidth="1"/>
    <col min="7426" max="7426" width="9.28515625" style="50" customWidth="1"/>
    <col min="7427" max="7427" width="1.28515625" style="50" customWidth="1"/>
    <col min="7428" max="7428" width="22.28515625" style="50" customWidth="1"/>
    <col min="7429" max="7429" width="12.5703125" style="50" customWidth="1"/>
    <col min="7430" max="7430" width="14.28515625" style="50" customWidth="1"/>
    <col min="7431" max="7431" width="13.42578125" style="50" customWidth="1"/>
    <col min="7432" max="7432" width="17.28515625" style="50" customWidth="1"/>
    <col min="7433" max="7433" width="2.28515625" style="50" customWidth="1"/>
    <col min="7434" max="7434" width="13.42578125" style="50" customWidth="1"/>
    <col min="7435" max="7435" width="0.28515625" style="50" customWidth="1"/>
    <col min="7436" max="7436" width="13.85546875" style="50" customWidth="1"/>
    <col min="7437" max="7437" width="3" style="50" customWidth="1"/>
    <col min="7438" max="7438" width="7.85546875" style="50" customWidth="1"/>
    <col min="7439" max="7439" width="10.85546875" style="50" customWidth="1"/>
    <col min="7440" max="7440" width="14.28515625" style="50" customWidth="1"/>
    <col min="7441" max="7441" width="35.5703125" style="50" customWidth="1"/>
    <col min="7442" max="7442" width="14.140625" style="50" customWidth="1"/>
    <col min="7443" max="7680" width="8.85546875" style="50"/>
    <col min="7681" max="7681" width="15.140625" style="50" customWidth="1"/>
    <col min="7682" max="7682" width="9.28515625" style="50" customWidth="1"/>
    <col min="7683" max="7683" width="1.28515625" style="50" customWidth="1"/>
    <col min="7684" max="7684" width="22.28515625" style="50" customWidth="1"/>
    <col min="7685" max="7685" width="12.5703125" style="50" customWidth="1"/>
    <col min="7686" max="7686" width="14.28515625" style="50" customWidth="1"/>
    <col min="7687" max="7687" width="13.42578125" style="50" customWidth="1"/>
    <col min="7688" max="7688" width="17.28515625" style="50" customWidth="1"/>
    <col min="7689" max="7689" width="2.28515625" style="50" customWidth="1"/>
    <col min="7690" max="7690" width="13.42578125" style="50" customWidth="1"/>
    <col min="7691" max="7691" width="0.28515625" style="50" customWidth="1"/>
    <col min="7692" max="7692" width="13.85546875" style="50" customWidth="1"/>
    <col min="7693" max="7693" width="3" style="50" customWidth="1"/>
    <col min="7694" max="7694" width="7.85546875" style="50" customWidth="1"/>
    <col min="7695" max="7695" width="10.85546875" style="50" customWidth="1"/>
    <col min="7696" max="7696" width="14.28515625" style="50" customWidth="1"/>
    <col min="7697" max="7697" width="35.5703125" style="50" customWidth="1"/>
    <col min="7698" max="7698" width="14.140625" style="50" customWidth="1"/>
    <col min="7699" max="7936" width="8.85546875" style="50"/>
    <col min="7937" max="7937" width="15.140625" style="50" customWidth="1"/>
    <col min="7938" max="7938" width="9.28515625" style="50" customWidth="1"/>
    <col min="7939" max="7939" width="1.28515625" style="50" customWidth="1"/>
    <col min="7940" max="7940" width="22.28515625" style="50" customWidth="1"/>
    <col min="7941" max="7941" width="12.5703125" style="50" customWidth="1"/>
    <col min="7942" max="7942" width="14.28515625" style="50" customWidth="1"/>
    <col min="7943" max="7943" width="13.42578125" style="50" customWidth="1"/>
    <col min="7944" max="7944" width="17.28515625" style="50" customWidth="1"/>
    <col min="7945" max="7945" width="2.28515625" style="50" customWidth="1"/>
    <col min="7946" max="7946" width="13.42578125" style="50" customWidth="1"/>
    <col min="7947" max="7947" width="0.28515625" style="50" customWidth="1"/>
    <col min="7948" max="7948" width="13.85546875" style="50" customWidth="1"/>
    <col min="7949" max="7949" width="3" style="50" customWidth="1"/>
    <col min="7950" max="7950" width="7.85546875" style="50" customWidth="1"/>
    <col min="7951" max="7951" width="10.85546875" style="50" customWidth="1"/>
    <col min="7952" max="7952" width="14.28515625" style="50" customWidth="1"/>
    <col min="7953" max="7953" width="35.5703125" style="50" customWidth="1"/>
    <col min="7954" max="7954" width="14.140625" style="50" customWidth="1"/>
    <col min="7955" max="8192" width="8.85546875" style="50"/>
    <col min="8193" max="8193" width="15.140625" style="50" customWidth="1"/>
    <col min="8194" max="8194" width="9.28515625" style="50" customWidth="1"/>
    <col min="8195" max="8195" width="1.28515625" style="50" customWidth="1"/>
    <col min="8196" max="8196" width="22.28515625" style="50" customWidth="1"/>
    <col min="8197" max="8197" width="12.5703125" style="50" customWidth="1"/>
    <col min="8198" max="8198" width="14.28515625" style="50" customWidth="1"/>
    <col min="8199" max="8199" width="13.42578125" style="50" customWidth="1"/>
    <col min="8200" max="8200" width="17.28515625" style="50" customWidth="1"/>
    <col min="8201" max="8201" width="2.28515625" style="50" customWidth="1"/>
    <col min="8202" max="8202" width="13.42578125" style="50" customWidth="1"/>
    <col min="8203" max="8203" width="0.28515625" style="50" customWidth="1"/>
    <col min="8204" max="8204" width="13.85546875" style="50" customWidth="1"/>
    <col min="8205" max="8205" width="3" style="50" customWidth="1"/>
    <col min="8206" max="8206" width="7.85546875" style="50" customWidth="1"/>
    <col min="8207" max="8207" width="10.85546875" style="50" customWidth="1"/>
    <col min="8208" max="8208" width="14.28515625" style="50" customWidth="1"/>
    <col min="8209" max="8209" width="35.5703125" style="50" customWidth="1"/>
    <col min="8210" max="8210" width="14.140625" style="50" customWidth="1"/>
    <col min="8211" max="8448" width="8.85546875" style="50"/>
    <col min="8449" max="8449" width="15.140625" style="50" customWidth="1"/>
    <col min="8450" max="8450" width="9.28515625" style="50" customWidth="1"/>
    <col min="8451" max="8451" width="1.28515625" style="50" customWidth="1"/>
    <col min="8452" max="8452" width="22.28515625" style="50" customWidth="1"/>
    <col min="8453" max="8453" width="12.5703125" style="50" customWidth="1"/>
    <col min="8454" max="8454" width="14.28515625" style="50" customWidth="1"/>
    <col min="8455" max="8455" width="13.42578125" style="50" customWidth="1"/>
    <col min="8456" max="8456" width="17.28515625" style="50" customWidth="1"/>
    <col min="8457" max="8457" width="2.28515625" style="50" customWidth="1"/>
    <col min="8458" max="8458" width="13.42578125" style="50" customWidth="1"/>
    <col min="8459" max="8459" width="0.28515625" style="50" customWidth="1"/>
    <col min="8460" max="8460" width="13.85546875" style="50" customWidth="1"/>
    <col min="8461" max="8461" width="3" style="50" customWidth="1"/>
    <col min="8462" max="8462" width="7.85546875" style="50" customWidth="1"/>
    <col min="8463" max="8463" width="10.85546875" style="50" customWidth="1"/>
    <col min="8464" max="8464" width="14.28515625" style="50" customWidth="1"/>
    <col min="8465" max="8465" width="35.5703125" style="50" customWidth="1"/>
    <col min="8466" max="8466" width="14.140625" style="50" customWidth="1"/>
    <col min="8467" max="8704" width="8.85546875" style="50"/>
    <col min="8705" max="8705" width="15.140625" style="50" customWidth="1"/>
    <col min="8706" max="8706" width="9.28515625" style="50" customWidth="1"/>
    <col min="8707" max="8707" width="1.28515625" style="50" customWidth="1"/>
    <col min="8708" max="8708" width="22.28515625" style="50" customWidth="1"/>
    <col min="8709" max="8709" width="12.5703125" style="50" customWidth="1"/>
    <col min="8710" max="8710" width="14.28515625" style="50" customWidth="1"/>
    <col min="8711" max="8711" width="13.42578125" style="50" customWidth="1"/>
    <col min="8712" max="8712" width="17.28515625" style="50" customWidth="1"/>
    <col min="8713" max="8713" width="2.28515625" style="50" customWidth="1"/>
    <col min="8714" max="8714" width="13.42578125" style="50" customWidth="1"/>
    <col min="8715" max="8715" width="0.28515625" style="50" customWidth="1"/>
    <col min="8716" max="8716" width="13.85546875" style="50" customWidth="1"/>
    <col min="8717" max="8717" width="3" style="50" customWidth="1"/>
    <col min="8718" max="8718" width="7.85546875" style="50" customWidth="1"/>
    <col min="8719" max="8719" width="10.85546875" style="50" customWidth="1"/>
    <col min="8720" max="8720" width="14.28515625" style="50" customWidth="1"/>
    <col min="8721" max="8721" width="35.5703125" style="50" customWidth="1"/>
    <col min="8722" max="8722" width="14.140625" style="50" customWidth="1"/>
    <col min="8723" max="8960" width="8.85546875" style="50"/>
    <col min="8961" max="8961" width="15.140625" style="50" customWidth="1"/>
    <col min="8962" max="8962" width="9.28515625" style="50" customWidth="1"/>
    <col min="8963" max="8963" width="1.28515625" style="50" customWidth="1"/>
    <col min="8964" max="8964" width="22.28515625" style="50" customWidth="1"/>
    <col min="8965" max="8965" width="12.5703125" style="50" customWidth="1"/>
    <col min="8966" max="8966" width="14.28515625" style="50" customWidth="1"/>
    <col min="8967" max="8967" width="13.42578125" style="50" customWidth="1"/>
    <col min="8968" max="8968" width="17.28515625" style="50" customWidth="1"/>
    <col min="8969" max="8969" width="2.28515625" style="50" customWidth="1"/>
    <col min="8970" max="8970" width="13.42578125" style="50" customWidth="1"/>
    <col min="8971" max="8971" width="0.28515625" style="50" customWidth="1"/>
    <col min="8972" max="8972" width="13.85546875" style="50" customWidth="1"/>
    <col min="8973" max="8973" width="3" style="50" customWidth="1"/>
    <col min="8974" max="8974" width="7.85546875" style="50" customWidth="1"/>
    <col min="8975" max="8975" width="10.85546875" style="50" customWidth="1"/>
    <col min="8976" max="8976" width="14.28515625" style="50" customWidth="1"/>
    <col min="8977" max="8977" width="35.5703125" style="50" customWidth="1"/>
    <col min="8978" max="8978" width="14.140625" style="50" customWidth="1"/>
    <col min="8979" max="9216" width="8.85546875" style="50"/>
    <col min="9217" max="9217" width="15.140625" style="50" customWidth="1"/>
    <col min="9218" max="9218" width="9.28515625" style="50" customWidth="1"/>
    <col min="9219" max="9219" width="1.28515625" style="50" customWidth="1"/>
    <col min="9220" max="9220" width="22.28515625" style="50" customWidth="1"/>
    <col min="9221" max="9221" width="12.5703125" style="50" customWidth="1"/>
    <col min="9222" max="9222" width="14.28515625" style="50" customWidth="1"/>
    <col min="9223" max="9223" width="13.42578125" style="50" customWidth="1"/>
    <col min="9224" max="9224" width="17.28515625" style="50" customWidth="1"/>
    <col min="9225" max="9225" width="2.28515625" style="50" customWidth="1"/>
    <col min="9226" max="9226" width="13.42578125" style="50" customWidth="1"/>
    <col min="9227" max="9227" width="0.28515625" style="50" customWidth="1"/>
    <col min="9228" max="9228" width="13.85546875" style="50" customWidth="1"/>
    <col min="9229" max="9229" width="3" style="50" customWidth="1"/>
    <col min="9230" max="9230" width="7.85546875" style="50" customWidth="1"/>
    <col min="9231" max="9231" width="10.85546875" style="50" customWidth="1"/>
    <col min="9232" max="9232" width="14.28515625" style="50" customWidth="1"/>
    <col min="9233" max="9233" width="35.5703125" style="50" customWidth="1"/>
    <col min="9234" max="9234" width="14.140625" style="50" customWidth="1"/>
    <col min="9235" max="9472" width="8.85546875" style="50"/>
    <col min="9473" max="9473" width="15.140625" style="50" customWidth="1"/>
    <col min="9474" max="9474" width="9.28515625" style="50" customWidth="1"/>
    <col min="9475" max="9475" width="1.28515625" style="50" customWidth="1"/>
    <col min="9476" max="9476" width="22.28515625" style="50" customWidth="1"/>
    <col min="9477" max="9477" width="12.5703125" style="50" customWidth="1"/>
    <col min="9478" max="9478" width="14.28515625" style="50" customWidth="1"/>
    <col min="9479" max="9479" width="13.42578125" style="50" customWidth="1"/>
    <col min="9480" max="9480" width="17.28515625" style="50" customWidth="1"/>
    <col min="9481" max="9481" width="2.28515625" style="50" customWidth="1"/>
    <col min="9482" max="9482" width="13.42578125" style="50" customWidth="1"/>
    <col min="9483" max="9483" width="0.28515625" style="50" customWidth="1"/>
    <col min="9484" max="9484" width="13.85546875" style="50" customWidth="1"/>
    <col min="9485" max="9485" width="3" style="50" customWidth="1"/>
    <col min="9486" max="9486" width="7.85546875" style="50" customWidth="1"/>
    <col min="9487" max="9487" width="10.85546875" style="50" customWidth="1"/>
    <col min="9488" max="9488" width="14.28515625" style="50" customWidth="1"/>
    <col min="9489" max="9489" width="35.5703125" style="50" customWidth="1"/>
    <col min="9490" max="9490" width="14.140625" style="50" customWidth="1"/>
    <col min="9491" max="9728" width="8.85546875" style="50"/>
    <col min="9729" max="9729" width="15.140625" style="50" customWidth="1"/>
    <col min="9730" max="9730" width="9.28515625" style="50" customWidth="1"/>
    <col min="9731" max="9731" width="1.28515625" style="50" customWidth="1"/>
    <col min="9732" max="9732" width="22.28515625" style="50" customWidth="1"/>
    <col min="9733" max="9733" width="12.5703125" style="50" customWidth="1"/>
    <col min="9734" max="9734" width="14.28515625" style="50" customWidth="1"/>
    <col min="9735" max="9735" width="13.42578125" style="50" customWidth="1"/>
    <col min="9736" max="9736" width="17.28515625" style="50" customWidth="1"/>
    <col min="9737" max="9737" width="2.28515625" style="50" customWidth="1"/>
    <col min="9738" max="9738" width="13.42578125" style="50" customWidth="1"/>
    <col min="9739" max="9739" width="0.28515625" style="50" customWidth="1"/>
    <col min="9740" max="9740" width="13.85546875" style="50" customWidth="1"/>
    <col min="9741" max="9741" width="3" style="50" customWidth="1"/>
    <col min="9742" max="9742" width="7.85546875" style="50" customWidth="1"/>
    <col min="9743" max="9743" width="10.85546875" style="50" customWidth="1"/>
    <col min="9744" max="9744" width="14.28515625" style="50" customWidth="1"/>
    <col min="9745" max="9745" width="35.5703125" style="50" customWidth="1"/>
    <col min="9746" max="9746" width="14.140625" style="50" customWidth="1"/>
    <col min="9747" max="9984" width="8.85546875" style="50"/>
    <col min="9985" max="9985" width="15.140625" style="50" customWidth="1"/>
    <col min="9986" max="9986" width="9.28515625" style="50" customWidth="1"/>
    <col min="9987" max="9987" width="1.28515625" style="50" customWidth="1"/>
    <col min="9988" max="9988" width="22.28515625" style="50" customWidth="1"/>
    <col min="9989" max="9989" width="12.5703125" style="50" customWidth="1"/>
    <col min="9990" max="9990" width="14.28515625" style="50" customWidth="1"/>
    <col min="9991" max="9991" width="13.42578125" style="50" customWidth="1"/>
    <col min="9992" max="9992" width="17.28515625" style="50" customWidth="1"/>
    <col min="9993" max="9993" width="2.28515625" style="50" customWidth="1"/>
    <col min="9994" max="9994" width="13.42578125" style="50" customWidth="1"/>
    <col min="9995" max="9995" width="0.28515625" style="50" customWidth="1"/>
    <col min="9996" max="9996" width="13.85546875" style="50" customWidth="1"/>
    <col min="9997" max="9997" width="3" style="50" customWidth="1"/>
    <col min="9998" max="9998" width="7.85546875" style="50" customWidth="1"/>
    <col min="9999" max="9999" width="10.85546875" style="50" customWidth="1"/>
    <col min="10000" max="10000" width="14.28515625" style="50" customWidth="1"/>
    <col min="10001" max="10001" width="35.5703125" style="50" customWidth="1"/>
    <col min="10002" max="10002" width="14.140625" style="50" customWidth="1"/>
    <col min="10003" max="10240" width="8.85546875" style="50"/>
    <col min="10241" max="10241" width="15.140625" style="50" customWidth="1"/>
    <col min="10242" max="10242" width="9.28515625" style="50" customWidth="1"/>
    <col min="10243" max="10243" width="1.28515625" style="50" customWidth="1"/>
    <col min="10244" max="10244" width="22.28515625" style="50" customWidth="1"/>
    <col min="10245" max="10245" width="12.5703125" style="50" customWidth="1"/>
    <col min="10246" max="10246" width="14.28515625" style="50" customWidth="1"/>
    <col min="10247" max="10247" width="13.42578125" style="50" customWidth="1"/>
    <col min="10248" max="10248" width="17.28515625" style="50" customWidth="1"/>
    <col min="10249" max="10249" width="2.28515625" style="50" customWidth="1"/>
    <col min="10250" max="10250" width="13.42578125" style="50" customWidth="1"/>
    <col min="10251" max="10251" width="0.28515625" style="50" customWidth="1"/>
    <col min="10252" max="10252" width="13.85546875" style="50" customWidth="1"/>
    <col min="10253" max="10253" width="3" style="50" customWidth="1"/>
    <col min="10254" max="10254" width="7.85546875" style="50" customWidth="1"/>
    <col min="10255" max="10255" width="10.85546875" style="50" customWidth="1"/>
    <col min="10256" max="10256" width="14.28515625" style="50" customWidth="1"/>
    <col min="10257" max="10257" width="35.5703125" style="50" customWidth="1"/>
    <col min="10258" max="10258" width="14.140625" style="50" customWidth="1"/>
    <col min="10259" max="10496" width="8.85546875" style="50"/>
    <col min="10497" max="10497" width="15.140625" style="50" customWidth="1"/>
    <col min="10498" max="10498" width="9.28515625" style="50" customWidth="1"/>
    <col min="10499" max="10499" width="1.28515625" style="50" customWidth="1"/>
    <col min="10500" max="10500" width="22.28515625" style="50" customWidth="1"/>
    <col min="10501" max="10501" width="12.5703125" style="50" customWidth="1"/>
    <col min="10502" max="10502" width="14.28515625" style="50" customWidth="1"/>
    <col min="10503" max="10503" width="13.42578125" style="50" customWidth="1"/>
    <col min="10504" max="10504" width="17.28515625" style="50" customWidth="1"/>
    <col min="10505" max="10505" width="2.28515625" style="50" customWidth="1"/>
    <col min="10506" max="10506" width="13.42578125" style="50" customWidth="1"/>
    <col min="10507" max="10507" width="0.28515625" style="50" customWidth="1"/>
    <col min="10508" max="10508" width="13.85546875" style="50" customWidth="1"/>
    <col min="10509" max="10509" width="3" style="50" customWidth="1"/>
    <col min="10510" max="10510" width="7.85546875" style="50" customWidth="1"/>
    <col min="10511" max="10511" width="10.85546875" style="50" customWidth="1"/>
    <col min="10512" max="10512" width="14.28515625" style="50" customWidth="1"/>
    <col min="10513" max="10513" width="35.5703125" style="50" customWidth="1"/>
    <col min="10514" max="10514" width="14.140625" style="50" customWidth="1"/>
    <col min="10515" max="10752" width="8.85546875" style="50"/>
    <col min="10753" max="10753" width="15.140625" style="50" customWidth="1"/>
    <col min="10754" max="10754" width="9.28515625" style="50" customWidth="1"/>
    <col min="10755" max="10755" width="1.28515625" style="50" customWidth="1"/>
    <col min="10756" max="10756" width="22.28515625" style="50" customWidth="1"/>
    <col min="10757" max="10757" width="12.5703125" style="50" customWidth="1"/>
    <col min="10758" max="10758" width="14.28515625" style="50" customWidth="1"/>
    <col min="10759" max="10759" width="13.42578125" style="50" customWidth="1"/>
    <col min="10760" max="10760" width="17.28515625" style="50" customWidth="1"/>
    <col min="10761" max="10761" width="2.28515625" style="50" customWidth="1"/>
    <col min="10762" max="10762" width="13.42578125" style="50" customWidth="1"/>
    <col min="10763" max="10763" width="0.28515625" style="50" customWidth="1"/>
    <col min="10764" max="10764" width="13.85546875" style="50" customWidth="1"/>
    <col min="10765" max="10765" width="3" style="50" customWidth="1"/>
    <col min="10766" max="10766" width="7.85546875" style="50" customWidth="1"/>
    <col min="10767" max="10767" width="10.85546875" style="50" customWidth="1"/>
    <col min="10768" max="10768" width="14.28515625" style="50" customWidth="1"/>
    <col min="10769" max="10769" width="35.5703125" style="50" customWidth="1"/>
    <col min="10770" max="10770" width="14.140625" style="50" customWidth="1"/>
    <col min="10771" max="11008" width="8.85546875" style="50"/>
    <col min="11009" max="11009" width="15.140625" style="50" customWidth="1"/>
    <col min="11010" max="11010" width="9.28515625" style="50" customWidth="1"/>
    <col min="11011" max="11011" width="1.28515625" style="50" customWidth="1"/>
    <col min="11012" max="11012" width="22.28515625" style="50" customWidth="1"/>
    <col min="11013" max="11013" width="12.5703125" style="50" customWidth="1"/>
    <col min="11014" max="11014" width="14.28515625" style="50" customWidth="1"/>
    <col min="11015" max="11015" width="13.42578125" style="50" customWidth="1"/>
    <col min="11016" max="11016" width="17.28515625" style="50" customWidth="1"/>
    <col min="11017" max="11017" width="2.28515625" style="50" customWidth="1"/>
    <col min="11018" max="11018" width="13.42578125" style="50" customWidth="1"/>
    <col min="11019" max="11019" width="0.28515625" style="50" customWidth="1"/>
    <col min="11020" max="11020" width="13.85546875" style="50" customWidth="1"/>
    <col min="11021" max="11021" width="3" style="50" customWidth="1"/>
    <col min="11022" max="11022" width="7.85546875" style="50" customWidth="1"/>
    <col min="11023" max="11023" width="10.85546875" style="50" customWidth="1"/>
    <col min="11024" max="11024" width="14.28515625" style="50" customWidth="1"/>
    <col min="11025" max="11025" width="35.5703125" style="50" customWidth="1"/>
    <col min="11026" max="11026" width="14.140625" style="50" customWidth="1"/>
    <col min="11027" max="11264" width="8.85546875" style="50"/>
    <col min="11265" max="11265" width="15.140625" style="50" customWidth="1"/>
    <col min="11266" max="11266" width="9.28515625" style="50" customWidth="1"/>
    <col min="11267" max="11267" width="1.28515625" style="50" customWidth="1"/>
    <col min="11268" max="11268" width="22.28515625" style="50" customWidth="1"/>
    <col min="11269" max="11269" width="12.5703125" style="50" customWidth="1"/>
    <col min="11270" max="11270" width="14.28515625" style="50" customWidth="1"/>
    <col min="11271" max="11271" width="13.42578125" style="50" customWidth="1"/>
    <col min="11272" max="11272" width="17.28515625" style="50" customWidth="1"/>
    <col min="11273" max="11273" width="2.28515625" style="50" customWidth="1"/>
    <col min="11274" max="11274" width="13.42578125" style="50" customWidth="1"/>
    <col min="11275" max="11275" width="0.28515625" style="50" customWidth="1"/>
    <col min="11276" max="11276" width="13.85546875" style="50" customWidth="1"/>
    <col min="11277" max="11277" width="3" style="50" customWidth="1"/>
    <col min="11278" max="11278" width="7.85546875" style="50" customWidth="1"/>
    <col min="11279" max="11279" width="10.85546875" style="50" customWidth="1"/>
    <col min="11280" max="11280" width="14.28515625" style="50" customWidth="1"/>
    <col min="11281" max="11281" width="35.5703125" style="50" customWidth="1"/>
    <col min="11282" max="11282" width="14.140625" style="50" customWidth="1"/>
    <col min="11283" max="11520" width="8.85546875" style="50"/>
    <col min="11521" max="11521" width="15.140625" style="50" customWidth="1"/>
    <col min="11522" max="11522" width="9.28515625" style="50" customWidth="1"/>
    <col min="11523" max="11523" width="1.28515625" style="50" customWidth="1"/>
    <col min="11524" max="11524" width="22.28515625" style="50" customWidth="1"/>
    <col min="11525" max="11525" width="12.5703125" style="50" customWidth="1"/>
    <col min="11526" max="11526" width="14.28515625" style="50" customWidth="1"/>
    <col min="11527" max="11527" width="13.42578125" style="50" customWidth="1"/>
    <col min="11528" max="11528" width="17.28515625" style="50" customWidth="1"/>
    <col min="11529" max="11529" width="2.28515625" style="50" customWidth="1"/>
    <col min="11530" max="11530" width="13.42578125" style="50" customWidth="1"/>
    <col min="11531" max="11531" width="0.28515625" style="50" customWidth="1"/>
    <col min="11532" max="11532" width="13.85546875" style="50" customWidth="1"/>
    <col min="11533" max="11533" width="3" style="50" customWidth="1"/>
    <col min="11534" max="11534" width="7.85546875" style="50" customWidth="1"/>
    <col min="11535" max="11535" width="10.85546875" style="50" customWidth="1"/>
    <col min="11536" max="11536" width="14.28515625" style="50" customWidth="1"/>
    <col min="11537" max="11537" width="35.5703125" style="50" customWidth="1"/>
    <col min="11538" max="11538" width="14.140625" style="50" customWidth="1"/>
    <col min="11539" max="11776" width="8.85546875" style="50"/>
    <col min="11777" max="11777" width="15.140625" style="50" customWidth="1"/>
    <col min="11778" max="11778" width="9.28515625" style="50" customWidth="1"/>
    <col min="11779" max="11779" width="1.28515625" style="50" customWidth="1"/>
    <col min="11780" max="11780" width="22.28515625" style="50" customWidth="1"/>
    <col min="11781" max="11781" width="12.5703125" style="50" customWidth="1"/>
    <col min="11782" max="11782" width="14.28515625" style="50" customWidth="1"/>
    <col min="11783" max="11783" width="13.42578125" style="50" customWidth="1"/>
    <col min="11784" max="11784" width="17.28515625" style="50" customWidth="1"/>
    <col min="11785" max="11785" width="2.28515625" style="50" customWidth="1"/>
    <col min="11786" max="11786" width="13.42578125" style="50" customWidth="1"/>
    <col min="11787" max="11787" width="0.28515625" style="50" customWidth="1"/>
    <col min="11788" max="11788" width="13.85546875" style="50" customWidth="1"/>
    <col min="11789" max="11789" width="3" style="50" customWidth="1"/>
    <col min="11790" max="11790" width="7.85546875" style="50" customWidth="1"/>
    <col min="11791" max="11791" width="10.85546875" style="50" customWidth="1"/>
    <col min="11792" max="11792" width="14.28515625" style="50" customWidth="1"/>
    <col min="11793" max="11793" width="35.5703125" style="50" customWidth="1"/>
    <col min="11794" max="11794" width="14.140625" style="50" customWidth="1"/>
    <col min="11795" max="12032" width="8.85546875" style="50"/>
    <col min="12033" max="12033" width="15.140625" style="50" customWidth="1"/>
    <col min="12034" max="12034" width="9.28515625" style="50" customWidth="1"/>
    <col min="12035" max="12035" width="1.28515625" style="50" customWidth="1"/>
    <col min="12036" max="12036" width="22.28515625" style="50" customWidth="1"/>
    <col min="12037" max="12037" width="12.5703125" style="50" customWidth="1"/>
    <col min="12038" max="12038" width="14.28515625" style="50" customWidth="1"/>
    <col min="12039" max="12039" width="13.42578125" style="50" customWidth="1"/>
    <col min="12040" max="12040" width="17.28515625" style="50" customWidth="1"/>
    <col min="12041" max="12041" width="2.28515625" style="50" customWidth="1"/>
    <col min="12042" max="12042" width="13.42578125" style="50" customWidth="1"/>
    <col min="12043" max="12043" width="0.28515625" style="50" customWidth="1"/>
    <col min="12044" max="12044" width="13.85546875" style="50" customWidth="1"/>
    <col min="12045" max="12045" width="3" style="50" customWidth="1"/>
    <col min="12046" max="12046" width="7.85546875" style="50" customWidth="1"/>
    <col min="12047" max="12047" width="10.85546875" style="50" customWidth="1"/>
    <col min="12048" max="12048" width="14.28515625" style="50" customWidth="1"/>
    <col min="12049" max="12049" width="35.5703125" style="50" customWidth="1"/>
    <col min="12050" max="12050" width="14.140625" style="50" customWidth="1"/>
    <col min="12051" max="12288" width="8.85546875" style="50"/>
    <col min="12289" max="12289" width="15.140625" style="50" customWidth="1"/>
    <col min="12290" max="12290" width="9.28515625" style="50" customWidth="1"/>
    <col min="12291" max="12291" width="1.28515625" style="50" customWidth="1"/>
    <col min="12292" max="12292" width="22.28515625" style="50" customWidth="1"/>
    <col min="12293" max="12293" width="12.5703125" style="50" customWidth="1"/>
    <col min="12294" max="12294" width="14.28515625" style="50" customWidth="1"/>
    <col min="12295" max="12295" width="13.42578125" style="50" customWidth="1"/>
    <col min="12296" max="12296" width="17.28515625" style="50" customWidth="1"/>
    <col min="12297" max="12297" width="2.28515625" style="50" customWidth="1"/>
    <col min="12298" max="12298" width="13.42578125" style="50" customWidth="1"/>
    <col min="12299" max="12299" width="0.28515625" style="50" customWidth="1"/>
    <col min="12300" max="12300" width="13.85546875" style="50" customWidth="1"/>
    <col min="12301" max="12301" width="3" style="50" customWidth="1"/>
    <col min="12302" max="12302" width="7.85546875" style="50" customWidth="1"/>
    <col min="12303" max="12303" width="10.85546875" style="50" customWidth="1"/>
    <col min="12304" max="12304" width="14.28515625" style="50" customWidth="1"/>
    <col min="12305" max="12305" width="35.5703125" style="50" customWidth="1"/>
    <col min="12306" max="12306" width="14.140625" style="50" customWidth="1"/>
    <col min="12307" max="12544" width="8.85546875" style="50"/>
    <col min="12545" max="12545" width="15.140625" style="50" customWidth="1"/>
    <col min="12546" max="12546" width="9.28515625" style="50" customWidth="1"/>
    <col min="12547" max="12547" width="1.28515625" style="50" customWidth="1"/>
    <col min="12548" max="12548" width="22.28515625" style="50" customWidth="1"/>
    <col min="12549" max="12549" width="12.5703125" style="50" customWidth="1"/>
    <col min="12550" max="12550" width="14.28515625" style="50" customWidth="1"/>
    <col min="12551" max="12551" width="13.42578125" style="50" customWidth="1"/>
    <col min="12552" max="12552" width="17.28515625" style="50" customWidth="1"/>
    <col min="12553" max="12553" width="2.28515625" style="50" customWidth="1"/>
    <col min="12554" max="12554" width="13.42578125" style="50" customWidth="1"/>
    <col min="12555" max="12555" width="0.28515625" style="50" customWidth="1"/>
    <col min="12556" max="12556" width="13.85546875" style="50" customWidth="1"/>
    <col min="12557" max="12557" width="3" style="50" customWidth="1"/>
    <col min="12558" max="12558" width="7.85546875" style="50" customWidth="1"/>
    <col min="12559" max="12559" width="10.85546875" style="50" customWidth="1"/>
    <col min="12560" max="12560" width="14.28515625" style="50" customWidth="1"/>
    <col min="12561" max="12561" width="35.5703125" style="50" customWidth="1"/>
    <col min="12562" max="12562" width="14.140625" style="50" customWidth="1"/>
    <col min="12563" max="12800" width="8.85546875" style="50"/>
    <col min="12801" max="12801" width="15.140625" style="50" customWidth="1"/>
    <col min="12802" max="12802" width="9.28515625" style="50" customWidth="1"/>
    <col min="12803" max="12803" width="1.28515625" style="50" customWidth="1"/>
    <col min="12804" max="12804" width="22.28515625" style="50" customWidth="1"/>
    <col min="12805" max="12805" width="12.5703125" style="50" customWidth="1"/>
    <col min="12806" max="12806" width="14.28515625" style="50" customWidth="1"/>
    <col min="12807" max="12807" width="13.42578125" style="50" customWidth="1"/>
    <col min="12808" max="12808" width="17.28515625" style="50" customWidth="1"/>
    <col min="12809" max="12809" width="2.28515625" style="50" customWidth="1"/>
    <col min="12810" max="12810" width="13.42578125" style="50" customWidth="1"/>
    <col min="12811" max="12811" width="0.28515625" style="50" customWidth="1"/>
    <col min="12812" max="12812" width="13.85546875" style="50" customWidth="1"/>
    <col min="12813" max="12813" width="3" style="50" customWidth="1"/>
    <col min="12814" max="12814" width="7.85546875" style="50" customWidth="1"/>
    <col min="12815" max="12815" width="10.85546875" style="50" customWidth="1"/>
    <col min="12816" max="12816" width="14.28515625" style="50" customWidth="1"/>
    <col min="12817" max="12817" width="35.5703125" style="50" customWidth="1"/>
    <col min="12818" max="12818" width="14.140625" style="50" customWidth="1"/>
    <col min="12819" max="13056" width="8.85546875" style="50"/>
    <col min="13057" max="13057" width="15.140625" style="50" customWidth="1"/>
    <col min="13058" max="13058" width="9.28515625" style="50" customWidth="1"/>
    <col min="13059" max="13059" width="1.28515625" style="50" customWidth="1"/>
    <col min="13060" max="13060" width="22.28515625" style="50" customWidth="1"/>
    <col min="13061" max="13061" width="12.5703125" style="50" customWidth="1"/>
    <col min="13062" max="13062" width="14.28515625" style="50" customWidth="1"/>
    <col min="13063" max="13063" width="13.42578125" style="50" customWidth="1"/>
    <col min="13064" max="13064" width="17.28515625" style="50" customWidth="1"/>
    <col min="13065" max="13065" width="2.28515625" style="50" customWidth="1"/>
    <col min="13066" max="13066" width="13.42578125" style="50" customWidth="1"/>
    <col min="13067" max="13067" width="0.28515625" style="50" customWidth="1"/>
    <col min="13068" max="13068" width="13.85546875" style="50" customWidth="1"/>
    <col min="13069" max="13069" width="3" style="50" customWidth="1"/>
    <col min="13070" max="13070" width="7.85546875" style="50" customWidth="1"/>
    <col min="13071" max="13071" width="10.85546875" style="50" customWidth="1"/>
    <col min="13072" max="13072" width="14.28515625" style="50" customWidth="1"/>
    <col min="13073" max="13073" width="35.5703125" style="50" customWidth="1"/>
    <col min="13074" max="13074" width="14.140625" style="50" customWidth="1"/>
    <col min="13075" max="13312" width="8.85546875" style="50"/>
    <col min="13313" max="13313" width="15.140625" style="50" customWidth="1"/>
    <col min="13314" max="13314" width="9.28515625" style="50" customWidth="1"/>
    <col min="13315" max="13315" width="1.28515625" style="50" customWidth="1"/>
    <col min="13316" max="13316" width="22.28515625" style="50" customWidth="1"/>
    <col min="13317" max="13317" width="12.5703125" style="50" customWidth="1"/>
    <col min="13318" max="13318" width="14.28515625" style="50" customWidth="1"/>
    <col min="13319" max="13319" width="13.42578125" style="50" customWidth="1"/>
    <col min="13320" max="13320" width="17.28515625" style="50" customWidth="1"/>
    <col min="13321" max="13321" width="2.28515625" style="50" customWidth="1"/>
    <col min="13322" max="13322" width="13.42578125" style="50" customWidth="1"/>
    <col min="13323" max="13323" width="0.28515625" style="50" customWidth="1"/>
    <col min="13324" max="13324" width="13.85546875" style="50" customWidth="1"/>
    <col min="13325" max="13325" width="3" style="50" customWidth="1"/>
    <col min="13326" max="13326" width="7.85546875" style="50" customWidth="1"/>
    <col min="13327" max="13327" width="10.85546875" style="50" customWidth="1"/>
    <col min="13328" max="13328" width="14.28515625" style="50" customWidth="1"/>
    <col min="13329" max="13329" width="35.5703125" style="50" customWidth="1"/>
    <col min="13330" max="13330" width="14.140625" style="50" customWidth="1"/>
    <col min="13331" max="13568" width="8.85546875" style="50"/>
    <col min="13569" max="13569" width="15.140625" style="50" customWidth="1"/>
    <col min="13570" max="13570" width="9.28515625" style="50" customWidth="1"/>
    <col min="13571" max="13571" width="1.28515625" style="50" customWidth="1"/>
    <col min="13572" max="13572" width="22.28515625" style="50" customWidth="1"/>
    <col min="13573" max="13573" width="12.5703125" style="50" customWidth="1"/>
    <col min="13574" max="13574" width="14.28515625" style="50" customWidth="1"/>
    <col min="13575" max="13575" width="13.42578125" style="50" customWidth="1"/>
    <col min="13576" max="13576" width="17.28515625" style="50" customWidth="1"/>
    <col min="13577" max="13577" width="2.28515625" style="50" customWidth="1"/>
    <col min="13578" max="13578" width="13.42578125" style="50" customWidth="1"/>
    <col min="13579" max="13579" width="0.28515625" style="50" customWidth="1"/>
    <col min="13580" max="13580" width="13.85546875" style="50" customWidth="1"/>
    <col min="13581" max="13581" width="3" style="50" customWidth="1"/>
    <col min="13582" max="13582" width="7.85546875" style="50" customWidth="1"/>
    <col min="13583" max="13583" width="10.85546875" style="50" customWidth="1"/>
    <col min="13584" max="13584" width="14.28515625" style="50" customWidth="1"/>
    <col min="13585" max="13585" width="35.5703125" style="50" customWidth="1"/>
    <col min="13586" max="13586" width="14.140625" style="50" customWidth="1"/>
    <col min="13587" max="13824" width="8.85546875" style="50"/>
    <col min="13825" max="13825" width="15.140625" style="50" customWidth="1"/>
    <col min="13826" max="13826" width="9.28515625" style="50" customWidth="1"/>
    <col min="13827" max="13827" width="1.28515625" style="50" customWidth="1"/>
    <col min="13828" max="13828" width="22.28515625" style="50" customWidth="1"/>
    <col min="13829" max="13829" width="12.5703125" style="50" customWidth="1"/>
    <col min="13830" max="13830" width="14.28515625" style="50" customWidth="1"/>
    <col min="13831" max="13831" width="13.42578125" style="50" customWidth="1"/>
    <col min="13832" max="13832" width="17.28515625" style="50" customWidth="1"/>
    <col min="13833" max="13833" width="2.28515625" style="50" customWidth="1"/>
    <col min="13834" max="13834" width="13.42578125" style="50" customWidth="1"/>
    <col min="13835" max="13835" width="0.28515625" style="50" customWidth="1"/>
    <col min="13836" max="13836" width="13.85546875" style="50" customWidth="1"/>
    <col min="13837" max="13837" width="3" style="50" customWidth="1"/>
    <col min="13838" max="13838" width="7.85546875" style="50" customWidth="1"/>
    <col min="13839" max="13839" width="10.85546875" style="50" customWidth="1"/>
    <col min="13840" max="13840" width="14.28515625" style="50" customWidth="1"/>
    <col min="13841" max="13841" width="35.5703125" style="50" customWidth="1"/>
    <col min="13842" max="13842" width="14.140625" style="50" customWidth="1"/>
    <col min="13843" max="14080" width="8.85546875" style="50"/>
    <col min="14081" max="14081" width="15.140625" style="50" customWidth="1"/>
    <col min="14082" max="14082" width="9.28515625" style="50" customWidth="1"/>
    <col min="14083" max="14083" width="1.28515625" style="50" customWidth="1"/>
    <col min="14084" max="14084" width="22.28515625" style="50" customWidth="1"/>
    <col min="14085" max="14085" width="12.5703125" style="50" customWidth="1"/>
    <col min="14086" max="14086" width="14.28515625" style="50" customWidth="1"/>
    <col min="14087" max="14087" width="13.42578125" style="50" customWidth="1"/>
    <col min="14088" max="14088" width="17.28515625" style="50" customWidth="1"/>
    <col min="14089" max="14089" width="2.28515625" style="50" customWidth="1"/>
    <col min="14090" max="14090" width="13.42578125" style="50" customWidth="1"/>
    <col min="14091" max="14091" width="0.28515625" style="50" customWidth="1"/>
    <col min="14092" max="14092" width="13.85546875" style="50" customWidth="1"/>
    <col min="14093" max="14093" width="3" style="50" customWidth="1"/>
    <col min="14094" max="14094" width="7.85546875" style="50" customWidth="1"/>
    <col min="14095" max="14095" width="10.85546875" style="50" customWidth="1"/>
    <col min="14096" max="14096" width="14.28515625" style="50" customWidth="1"/>
    <col min="14097" max="14097" width="35.5703125" style="50" customWidth="1"/>
    <col min="14098" max="14098" width="14.140625" style="50" customWidth="1"/>
    <col min="14099" max="14336" width="8.85546875" style="50"/>
    <col min="14337" max="14337" width="15.140625" style="50" customWidth="1"/>
    <col min="14338" max="14338" width="9.28515625" style="50" customWidth="1"/>
    <col min="14339" max="14339" width="1.28515625" style="50" customWidth="1"/>
    <col min="14340" max="14340" width="22.28515625" style="50" customWidth="1"/>
    <col min="14341" max="14341" width="12.5703125" style="50" customWidth="1"/>
    <col min="14342" max="14342" width="14.28515625" style="50" customWidth="1"/>
    <col min="14343" max="14343" width="13.42578125" style="50" customWidth="1"/>
    <col min="14344" max="14344" width="17.28515625" style="50" customWidth="1"/>
    <col min="14345" max="14345" width="2.28515625" style="50" customWidth="1"/>
    <col min="14346" max="14346" width="13.42578125" style="50" customWidth="1"/>
    <col min="14347" max="14347" width="0.28515625" style="50" customWidth="1"/>
    <col min="14348" max="14348" width="13.85546875" style="50" customWidth="1"/>
    <col min="14349" max="14349" width="3" style="50" customWidth="1"/>
    <col min="14350" max="14350" width="7.85546875" style="50" customWidth="1"/>
    <col min="14351" max="14351" width="10.85546875" style="50" customWidth="1"/>
    <col min="14352" max="14352" width="14.28515625" style="50" customWidth="1"/>
    <col min="14353" max="14353" width="35.5703125" style="50" customWidth="1"/>
    <col min="14354" max="14354" width="14.140625" style="50" customWidth="1"/>
    <col min="14355" max="14592" width="8.85546875" style="50"/>
    <col min="14593" max="14593" width="15.140625" style="50" customWidth="1"/>
    <col min="14594" max="14594" width="9.28515625" style="50" customWidth="1"/>
    <col min="14595" max="14595" width="1.28515625" style="50" customWidth="1"/>
    <col min="14596" max="14596" width="22.28515625" style="50" customWidth="1"/>
    <col min="14597" max="14597" width="12.5703125" style="50" customWidth="1"/>
    <col min="14598" max="14598" width="14.28515625" style="50" customWidth="1"/>
    <col min="14599" max="14599" width="13.42578125" style="50" customWidth="1"/>
    <col min="14600" max="14600" width="17.28515625" style="50" customWidth="1"/>
    <col min="14601" max="14601" width="2.28515625" style="50" customWidth="1"/>
    <col min="14602" max="14602" width="13.42578125" style="50" customWidth="1"/>
    <col min="14603" max="14603" width="0.28515625" style="50" customWidth="1"/>
    <col min="14604" max="14604" width="13.85546875" style="50" customWidth="1"/>
    <col min="14605" max="14605" width="3" style="50" customWidth="1"/>
    <col min="14606" max="14606" width="7.85546875" style="50" customWidth="1"/>
    <col min="14607" max="14607" width="10.85546875" style="50" customWidth="1"/>
    <col min="14608" max="14608" width="14.28515625" style="50" customWidth="1"/>
    <col min="14609" max="14609" width="35.5703125" style="50" customWidth="1"/>
    <col min="14610" max="14610" width="14.140625" style="50" customWidth="1"/>
    <col min="14611" max="14848" width="8.85546875" style="50"/>
    <col min="14849" max="14849" width="15.140625" style="50" customWidth="1"/>
    <col min="14850" max="14850" width="9.28515625" style="50" customWidth="1"/>
    <col min="14851" max="14851" width="1.28515625" style="50" customWidth="1"/>
    <col min="14852" max="14852" width="22.28515625" style="50" customWidth="1"/>
    <col min="14853" max="14853" width="12.5703125" style="50" customWidth="1"/>
    <col min="14854" max="14854" width="14.28515625" style="50" customWidth="1"/>
    <col min="14855" max="14855" width="13.42578125" style="50" customWidth="1"/>
    <col min="14856" max="14856" width="17.28515625" style="50" customWidth="1"/>
    <col min="14857" max="14857" width="2.28515625" style="50" customWidth="1"/>
    <col min="14858" max="14858" width="13.42578125" style="50" customWidth="1"/>
    <col min="14859" max="14859" width="0.28515625" style="50" customWidth="1"/>
    <col min="14860" max="14860" width="13.85546875" style="50" customWidth="1"/>
    <col min="14861" max="14861" width="3" style="50" customWidth="1"/>
    <col min="14862" max="14862" width="7.85546875" style="50" customWidth="1"/>
    <col min="14863" max="14863" width="10.85546875" style="50" customWidth="1"/>
    <col min="14864" max="14864" width="14.28515625" style="50" customWidth="1"/>
    <col min="14865" max="14865" width="35.5703125" style="50" customWidth="1"/>
    <col min="14866" max="14866" width="14.140625" style="50" customWidth="1"/>
    <col min="14867" max="15104" width="8.85546875" style="50"/>
    <col min="15105" max="15105" width="15.140625" style="50" customWidth="1"/>
    <col min="15106" max="15106" width="9.28515625" style="50" customWidth="1"/>
    <col min="15107" max="15107" width="1.28515625" style="50" customWidth="1"/>
    <col min="15108" max="15108" width="22.28515625" style="50" customWidth="1"/>
    <col min="15109" max="15109" width="12.5703125" style="50" customWidth="1"/>
    <col min="15110" max="15110" width="14.28515625" style="50" customWidth="1"/>
    <col min="15111" max="15111" width="13.42578125" style="50" customWidth="1"/>
    <col min="15112" max="15112" width="17.28515625" style="50" customWidth="1"/>
    <col min="15113" max="15113" width="2.28515625" style="50" customWidth="1"/>
    <col min="15114" max="15114" width="13.42578125" style="50" customWidth="1"/>
    <col min="15115" max="15115" width="0.28515625" style="50" customWidth="1"/>
    <col min="15116" max="15116" width="13.85546875" style="50" customWidth="1"/>
    <col min="15117" max="15117" width="3" style="50" customWidth="1"/>
    <col min="15118" max="15118" width="7.85546875" style="50" customWidth="1"/>
    <col min="15119" max="15119" width="10.85546875" style="50" customWidth="1"/>
    <col min="15120" max="15120" width="14.28515625" style="50" customWidth="1"/>
    <col min="15121" max="15121" width="35.5703125" style="50" customWidth="1"/>
    <col min="15122" max="15122" width="14.140625" style="50" customWidth="1"/>
    <col min="15123" max="15360" width="8.85546875" style="50"/>
    <col min="15361" max="15361" width="15.140625" style="50" customWidth="1"/>
    <col min="15362" max="15362" width="9.28515625" style="50" customWidth="1"/>
    <col min="15363" max="15363" width="1.28515625" style="50" customWidth="1"/>
    <col min="15364" max="15364" width="22.28515625" style="50" customWidth="1"/>
    <col min="15365" max="15365" width="12.5703125" style="50" customWidth="1"/>
    <col min="15366" max="15366" width="14.28515625" style="50" customWidth="1"/>
    <col min="15367" max="15367" width="13.42578125" style="50" customWidth="1"/>
    <col min="15368" max="15368" width="17.28515625" style="50" customWidth="1"/>
    <col min="15369" max="15369" width="2.28515625" style="50" customWidth="1"/>
    <col min="15370" max="15370" width="13.42578125" style="50" customWidth="1"/>
    <col min="15371" max="15371" width="0.28515625" style="50" customWidth="1"/>
    <col min="15372" max="15372" width="13.85546875" style="50" customWidth="1"/>
    <col min="15373" max="15373" width="3" style="50" customWidth="1"/>
    <col min="15374" max="15374" width="7.85546875" style="50" customWidth="1"/>
    <col min="15375" max="15375" width="10.85546875" style="50" customWidth="1"/>
    <col min="15376" max="15376" width="14.28515625" style="50" customWidth="1"/>
    <col min="15377" max="15377" width="35.5703125" style="50" customWidth="1"/>
    <col min="15378" max="15378" width="14.140625" style="50" customWidth="1"/>
    <col min="15379" max="15616" width="8.85546875" style="50"/>
    <col min="15617" max="15617" width="15.140625" style="50" customWidth="1"/>
    <col min="15618" max="15618" width="9.28515625" style="50" customWidth="1"/>
    <col min="15619" max="15619" width="1.28515625" style="50" customWidth="1"/>
    <col min="15620" max="15620" width="22.28515625" style="50" customWidth="1"/>
    <col min="15621" max="15621" width="12.5703125" style="50" customWidth="1"/>
    <col min="15622" max="15622" width="14.28515625" style="50" customWidth="1"/>
    <col min="15623" max="15623" width="13.42578125" style="50" customWidth="1"/>
    <col min="15624" max="15624" width="17.28515625" style="50" customWidth="1"/>
    <col min="15625" max="15625" width="2.28515625" style="50" customWidth="1"/>
    <col min="15626" max="15626" width="13.42578125" style="50" customWidth="1"/>
    <col min="15627" max="15627" width="0.28515625" style="50" customWidth="1"/>
    <col min="15628" max="15628" width="13.85546875" style="50" customWidth="1"/>
    <col min="15629" max="15629" width="3" style="50" customWidth="1"/>
    <col min="15630" max="15630" width="7.85546875" style="50" customWidth="1"/>
    <col min="15631" max="15631" width="10.85546875" style="50" customWidth="1"/>
    <col min="15632" max="15632" width="14.28515625" style="50" customWidth="1"/>
    <col min="15633" max="15633" width="35.5703125" style="50" customWidth="1"/>
    <col min="15634" max="15634" width="14.140625" style="50" customWidth="1"/>
    <col min="15635" max="15872" width="8.85546875" style="50"/>
    <col min="15873" max="15873" width="15.140625" style="50" customWidth="1"/>
    <col min="15874" max="15874" width="9.28515625" style="50" customWidth="1"/>
    <col min="15875" max="15875" width="1.28515625" style="50" customWidth="1"/>
    <col min="15876" max="15876" width="22.28515625" style="50" customWidth="1"/>
    <col min="15877" max="15877" width="12.5703125" style="50" customWidth="1"/>
    <col min="15878" max="15878" width="14.28515625" style="50" customWidth="1"/>
    <col min="15879" max="15879" width="13.42578125" style="50" customWidth="1"/>
    <col min="15880" max="15880" width="17.28515625" style="50" customWidth="1"/>
    <col min="15881" max="15881" width="2.28515625" style="50" customWidth="1"/>
    <col min="15882" max="15882" width="13.42578125" style="50" customWidth="1"/>
    <col min="15883" max="15883" width="0.28515625" style="50" customWidth="1"/>
    <col min="15884" max="15884" width="13.85546875" style="50" customWidth="1"/>
    <col min="15885" max="15885" width="3" style="50" customWidth="1"/>
    <col min="15886" max="15886" width="7.85546875" style="50" customWidth="1"/>
    <col min="15887" max="15887" width="10.85546875" style="50" customWidth="1"/>
    <col min="15888" max="15888" width="14.28515625" style="50" customWidth="1"/>
    <col min="15889" max="15889" width="35.5703125" style="50" customWidth="1"/>
    <col min="15890" max="15890" width="14.140625" style="50" customWidth="1"/>
    <col min="15891" max="16128" width="8.85546875" style="50"/>
    <col min="16129" max="16129" width="15.140625" style="50" customWidth="1"/>
    <col min="16130" max="16130" width="9.28515625" style="50" customWidth="1"/>
    <col min="16131" max="16131" width="1.28515625" style="50" customWidth="1"/>
    <col min="16132" max="16132" width="22.28515625" style="50" customWidth="1"/>
    <col min="16133" max="16133" width="12.5703125" style="50" customWidth="1"/>
    <col min="16134" max="16134" width="14.28515625" style="50" customWidth="1"/>
    <col min="16135" max="16135" width="13.42578125" style="50" customWidth="1"/>
    <col min="16136" max="16136" width="17.28515625" style="50" customWidth="1"/>
    <col min="16137" max="16137" width="2.28515625" style="50" customWidth="1"/>
    <col min="16138" max="16138" width="13.42578125" style="50" customWidth="1"/>
    <col min="16139" max="16139" width="0.28515625" style="50" customWidth="1"/>
    <col min="16140" max="16140" width="13.85546875" style="50" customWidth="1"/>
    <col min="16141" max="16141" width="3" style="50" customWidth="1"/>
    <col min="16142" max="16142" width="7.85546875" style="50" customWidth="1"/>
    <col min="16143" max="16143" width="10.85546875" style="50" customWidth="1"/>
    <col min="16144" max="16144" width="14.28515625" style="50" customWidth="1"/>
    <col min="16145" max="16145" width="35.5703125" style="50" customWidth="1"/>
    <col min="16146" max="16146" width="14.140625" style="50" customWidth="1"/>
    <col min="16147" max="16384" width="8.85546875" style="50"/>
  </cols>
  <sheetData>
    <row r="1" spans="1:17" ht="16.149999999999999" customHeight="1" thickBot="1">
      <c r="A1" s="217" t="s">
        <v>241</v>
      </c>
      <c r="B1" s="217"/>
      <c r="C1" s="217"/>
      <c r="D1" s="217"/>
      <c r="E1" s="217"/>
      <c r="F1" s="217"/>
      <c r="G1" s="217"/>
      <c r="H1" s="217"/>
      <c r="I1" s="217"/>
      <c r="J1" s="217"/>
      <c r="K1" s="217"/>
      <c r="L1" s="217"/>
      <c r="M1" s="217"/>
      <c r="N1" s="217"/>
      <c r="O1" s="217"/>
      <c r="P1" s="217"/>
    </row>
    <row r="2" spans="1:17" ht="25.15" customHeight="1" thickBot="1">
      <c r="A2" s="218" t="s">
        <v>242</v>
      </c>
      <c r="B2" s="218"/>
      <c r="C2" s="218"/>
      <c r="D2" s="219" t="s">
        <v>243</v>
      </c>
      <c r="E2" s="219"/>
      <c r="F2" s="219"/>
      <c r="G2" s="219"/>
      <c r="H2" s="219"/>
      <c r="I2" s="51"/>
      <c r="J2" s="51"/>
      <c r="K2" s="51"/>
      <c r="L2" s="51"/>
      <c r="M2" s="51"/>
      <c r="N2" s="51"/>
      <c r="O2" s="51"/>
      <c r="P2" s="51"/>
    </row>
    <row r="3" spans="1:17" ht="9" customHeight="1" thickBot="1">
      <c r="A3" s="51"/>
      <c r="B3" s="51"/>
      <c r="C3" s="51"/>
      <c r="D3" s="51"/>
      <c r="E3" s="51"/>
      <c r="F3" s="51"/>
      <c r="G3" s="51"/>
      <c r="H3" s="51"/>
      <c r="I3" s="51"/>
      <c r="J3" s="51"/>
      <c r="K3" s="51"/>
      <c r="L3" s="218" t="s">
        <v>244</v>
      </c>
      <c r="M3" s="218"/>
      <c r="N3" s="219" t="s">
        <v>245</v>
      </c>
      <c r="O3" s="219"/>
      <c r="P3" s="219"/>
    </row>
    <row r="4" spans="1:17" ht="16.149999999999999" customHeight="1" thickBot="1">
      <c r="A4" s="218" t="s">
        <v>246</v>
      </c>
      <c r="B4" s="218"/>
      <c r="C4" s="218"/>
      <c r="D4" s="219" t="s">
        <v>247</v>
      </c>
      <c r="E4" s="219"/>
      <c r="F4" s="219"/>
      <c r="G4" s="219"/>
      <c r="H4" s="219"/>
      <c r="I4" s="51"/>
      <c r="J4" s="51"/>
      <c r="K4" s="51"/>
      <c r="L4" s="218"/>
      <c r="M4" s="218"/>
      <c r="N4" s="219"/>
      <c r="O4" s="219"/>
      <c r="P4" s="219"/>
    </row>
    <row r="5" spans="1:17" ht="9" customHeight="1" thickBot="1">
      <c r="A5" s="218"/>
      <c r="B5" s="218"/>
      <c r="C5" s="218"/>
      <c r="D5" s="219"/>
      <c r="E5" s="219"/>
      <c r="F5" s="219"/>
      <c r="G5" s="219"/>
      <c r="H5" s="219"/>
      <c r="I5" s="51"/>
      <c r="J5" s="51"/>
      <c r="K5" s="51"/>
      <c r="L5" s="51"/>
      <c r="M5" s="51"/>
      <c r="N5" s="51"/>
      <c r="O5" s="51"/>
      <c r="P5" s="51"/>
    </row>
    <row r="6" spans="1:17" ht="9" customHeight="1" thickBot="1">
      <c r="A6" s="51"/>
      <c r="B6" s="51"/>
      <c r="C6" s="51"/>
      <c r="D6" s="51"/>
      <c r="E6" s="51"/>
      <c r="F6" s="51"/>
      <c r="G6" s="51"/>
      <c r="H6" s="51"/>
      <c r="I6" s="51"/>
      <c r="J6" s="51"/>
      <c r="K6" s="51"/>
      <c r="L6" s="218" t="s">
        <v>248</v>
      </c>
      <c r="M6" s="218"/>
      <c r="N6" s="219" t="s">
        <v>249</v>
      </c>
      <c r="O6" s="219"/>
      <c r="P6" s="219"/>
    </row>
    <row r="7" spans="1:17" ht="16.149999999999999" customHeight="1" thickBot="1">
      <c r="A7" s="218" t="s">
        <v>250</v>
      </c>
      <c r="B7" s="218"/>
      <c r="C7" s="218"/>
      <c r="D7" s="219" t="s">
        <v>251</v>
      </c>
      <c r="E7" s="219"/>
      <c r="F7" s="219"/>
      <c r="G7" s="219"/>
      <c r="H7" s="219"/>
      <c r="I7" s="51"/>
      <c r="J7" s="51"/>
      <c r="K7" s="51"/>
      <c r="L7" s="218"/>
      <c r="M7" s="218"/>
      <c r="N7" s="219"/>
      <c r="O7" s="219"/>
      <c r="P7" s="219"/>
    </row>
    <row r="8" spans="1:17" ht="6" customHeight="1" thickBot="1">
      <c r="A8" s="218"/>
      <c r="B8" s="218"/>
      <c r="C8" s="218"/>
      <c r="D8" s="219"/>
      <c r="E8" s="219"/>
      <c r="F8" s="219"/>
      <c r="G8" s="219"/>
      <c r="H8" s="219"/>
      <c r="I8" s="51"/>
      <c r="J8" s="51"/>
      <c r="K8" s="51"/>
      <c r="L8" s="51"/>
      <c r="M8" s="51"/>
      <c r="N8" s="51"/>
      <c r="O8" s="51"/>
      <c r="P8" s="51"/>
    </row>
    <row r="9" spans="1:17" ht="3" customHeight="1" thickBot="1">
      <c r="A9" s="218"/>
      <c r="B9" s="218"/>
      <c r="C9" s="218"/>
      <c r="D9" s="219"/>
      <c r="E9" s="219"/>
      <c r="F9" s="219"/>
      <c r="G9" s="219"/>
      <c r="H9" s="219"/>
      <c r="I9" s="51"/>
      <c r="J9" s="51"/>
      <c r="K9" s="51"/>
      <c r="L9" s="217" t="s">
        <v>241</v>
      </c>
      <c r="M9" s="217"/>
      <c r="N9" s="217"/>
      <c r="O9" s="217"/>
      <c r="P9" s="217"/>
    </row>
    <row r="10" spans="1:17" ht="10.9" customHeight="1" thickBot="1">
      <c r="A10" s="51"/>
      <c r="B10" s="51"/>
      <c r="C10" s="51"/>
      <c r="D10" s="51"/>
      <c r="E10" s="51"/>
      <c r="F10" s="51"/>
      <c r="G10" s="51"/>
      <c r="H10" s="51"/>
      <c r="I10" s="51"/>
      <c r="J10" s="51"/>
      <c r="K10" s="51"/>
      <c r="L10" s="217"/>
      <c r="M10" s="217"/>
      <c r="N10" s="217"/>
      <c r="O10" s="217"/>
      <c r="P10" s="217"/>
    </row>
    <row r="11" spans="1:17" ht="6" customHeight="1" thickBot="1">
      <c r="A11" s="218" t="s">
        <v>252</v>
      </c>
      <c r="B11" s="218"/>
      <c r="C11" s="218"/>
      <c r="D11" s="219" t="s">
        <v>253</v>
      </c>
      <c r="E11" s="219"/>
      <c r="F11" s="219"/>
      <c r="G11" s="219"/>
      <c r="H11" s="219"/>
      <c r="I11" s="51"/>
      <c r="J11" s="51"/>
      <c r="K11" s="51"/>
      <c r="L11" s="217"/>
      <c r="M11" s="217"/>
      <c r="N11" s="217"/>
      <c r="O11" s="217"/>
      <c r="P11" s="217"/>
    </row>
    <row r="12" spans="1:17" ht="19.149999999999999" customHeight="1" thickBot="1">
      <c r="A12" s="218"/>
      <c r="B12" s="218"/>
      <c r="C12" s="218"/>
      <c r="D12" s="219"/>
      <c r="E12" s="219"/>
      <c r="F12" s="219"/>
      <c r="G12" s="219"/>
      <c r="H12" s="219"/>
      <c r="I12" s="51"/>
      <c r="J12" s="51"/>
      <c r="K12" s="51"/>
      <c r="L12" s="51"/>
      <c r="M12" s="51"/>
      <c r="N12" s="51"/>
      <c r="O12" s="51"/>
      <c r="P12" s="51"/>
    </row>
    <row r="13" spans="1:17" ht="19.899999999999999" customHeight="1" thickBot="1">
      <c r="A13" s="217" t="s">
        <v>241</v>
      </c>
      <c r="B13" s="217"/>
      <c r="C13" s="217"/>
      <c r="D13" s="217"/>
      <c r="E13" s="217"/>
      <c r="F13" s="217"/>
      <c r="G13" s="217"/>
      <c r="H13" s="217"/>
      <c r="I13" s="217"/>
      <c r="J13" s="217"/>
      <c r="K13" s="217"/>
      <c r="L13" s="217"/>
      <c r="M13" s="217"/>
      <c r="N13" s="217"/>
      <c r="O13" s="217"/>
      <c r="P13" s="217"/>
    </row>
    <row r="14" spans="1:17" ht="42" customHeight="1" thickBot="1">
      <c r="A14" s="220" t="s">
        <v>254</v>
      </c>
      <c r="B14" s="220"/>
      <c r="C14" s="220"/>
      <c r="D14" s="220"/>
      <c r="E14" s="220"/>
      <c r="F14" s="220" t="s">
        <v>255</v>
      </c>
      <c r="G14" s="220"/>
      <c r="H14" s="220"/>
      <c r="I14" s="220"/>
      <c r="J14" s="220"/>
      <c r="K14" s="220"/>
      <c r="L14" s="220"/>
      <c r="M14" s="220" t="s">
        <v>256</v>
      </c>
      <c r="N14" s="220"/>
      <c r="O14" s="220"/>
      <c r="P14" s="221"/>
      <c r="Q14" s="123"/>
    </row>
    <row r="15" spans="1:17" ht="45" customHeight="1" thickBot="1">
      <c r="A15" s="114" t="s">
        <v>257</v>
      </c>
      <c r="B15" s="114" t="s">
        <v>258</v>
      </c>
      <c r="C15" s="220" t="s">
        <v>259</v>
      </c>
      <c r="D15" s="220"/>
      <c r="E15" s="114" t="s">
        <v>260</v>
      </c>
      <c r="F15" s="114" t="s">
        <v>261</v>
      </c>
      <c r="G15" s="114" t="s">
        <v>262</v>
      </c>
      <c r="H15" s="220" t="s">
        <v>263</v>
      </c>
      <c r="I15" s="220"/>
      <c r="J15" s="114" t="s">
        <v>264</v>
      </c>
      <c r="K15" s="220" t="s">
        <v>265</v>
      </c>
      <c r="L15" s="220"/>
      <c r="M15" s="220" t="s">
        <v>266</v>
      </c>
      <c r="N15" s="220"/>
      <c r="O15" s="114" t="s">
        <v>267</v>
      </c>
      <c r="P15" s="124" t="s">
        <v>232</v>
      </c>
      <c r="Q15" s="125" t="s">
        <v>602</v>
      </c>
    </row>
    <row r="16" spans="1:17" ht="227.25" customHeight="1" thickBot="1">
      <c r="A16" s="115" t="s">
        <v>268</v>
      </c>
      <c r="B16" s="115" t="s">
        <v>269</v>
      </c>
      <c r="C16" s="222" t="s">
        <v>270</v>
      </c>
      <c r="D16" s="222"/>
      <c r="E16" s="115" t="s">
        <v>271</v>
      </c>
      <c r="F16" s="115" t="s">
        <v>603</v>
      </c>
      <c r="G16" s="115" t="s">
        <v>604</v>
      </c>
      <c r="H16" s="222" t="s">
        <v>605</v>
      </c>
      <c r="I16" s="222"/>
      <c r="J16" s="115" t="s">
        <v>272</v>
      </c>
      <c r="K16" s="222" t="s">
        <v>273</v>
      </c>
      <c r="L16" s="222"/>
      <c r="M16" s="223" t="s">
        <v>274</v>
      </c>
      <c r="N16" s="223"/>
      <c r="O16" s="126" t="s">
        <v>275</v>
      </c>
      <c r="P16" s="127" t="s">
        <v>276</v>
      </c>
      <c r="Q16" s="128" t="s">
        <v>606</v>
      </c>
    </row>
    <row r="17" spans="1:17" ht="139.15" customHeight="1" thickBot="1">
      <c r="A17" s="115" t="s">
        <v>268</v>
      </c>
      <c r="B17" s="115" t="s">
        <v>277</v>
      </c>
      <c r="C17" s="222" t="s">
        <v>278</v>
      </c>
      <c r="D17" s="222"/>
      <c r="E17" s="115" t="s">
        <v>271</v>
      </c>
      <c r="F17" s="129" t="s">
        <v>279</v>
      </c>
      <c r="G17" s="129" t="s">
        <v>280</v>
      </c>
      <c r="H17" s="222" t="s">
        <v>281</v>
      </c>
      <c r="I17" s="222"/>
      <c r="J17" s="115" t="s">
        <v>272</v>
      </c>
      <c r="K17" s="222" t="s">
        <v>282</v>
      </c>
      <c r="L17" s="222"/>
      <c r="M17" s="223" t="s">
        <v>274</v>
      </c>
      <c r="N17" s="223"/>
      <c r="O17" s="126" t="s">
        <v>283</v>
      </c>
      <c r="P17" s="127" t="s">
        <v>284</v>
      </c>
      <c r="Q17" s="128" t="s">
        <v>607</v>
      </c>
    </row>
    <row r="18" spans="1:17" ht="58.15" customHeight="1" thickBot="1">
      <c r="A18" s="115" t="s">
        <v>285</v>
      </c>
      <c r="B18" s="115" t="s">
        <v>286</v>
      </c>
      <c r="C18" s="222" t="s">
        <v>287</v>
      </c>
      <c r="D18" s="222"/>
      <c r="E18" s="115" t="s">
        <v>271</v>
      </c>
      <c r="F18" s="115" t="s">
        <v>288</v>
      </c>
      <c r="G18" s="115" t="s">
        <v>289</v>
      </c>
      <c r="H18" s="222" t="s">
        <v>290</v>
      </c>
      <c r="I18" s="222"/>
      <c r="J18" s="115" t="s">
        <v>291</v>
      </c>
      <c r="K18" s="222" t="s">
        <v>292</v>
      </c>
      <c r="L18" s="222"/>
      <c r="M18" s="223" t="s">
        <v>274</v>
      </c>
      <c r="N18" s="223"/>
      <c r="O18" s="126" t="s">
        <v>293</v>
      </c>
      <c r="P18" s="127" t="s">
        <v>294</v>
      </c>
      <c r="Q18" s="128" t="s">
        <v>608</v>
      </c>
    </row>
    <row r="19" spans="1:17" ht="115.9" customHeight="1" thickBot="1">
      <c r="A19" s="115" t="s">
        <v>285</v>
      </c>
      <c r="B19" s="115" t="s">
        <v>295</v>
      </c>
      <c r="C19" s="222" t="s">
        <v>296</v>
      </c>
      <c r="D19" s="222"/>
      <c r="E19" s="115" t="s">
        <v>271</v>
      </c>
      <c r="F19" s="115" t="s">
        <v>297</v>
      </c>
      <c r="G19" s="115" t="s">
        <v>298</v>
      </c>
      <c r="H19" s="222" t="s">
        <v>299</v>
      </c>
      <c r="I19" s="222"/>
      <c r="J19" s="115" t="s">
        <v>291</v>
      </c>
      <c r="K19" s="222" t="s">
        <v>292</v>
      </c>
      <c r="L19" s="222"/>
      <c r="M19" s="223" t="s">
        <v>300</v>
      </c>
      <c r="N19" s="223"/>
      <c r="O19" s="126" t="s">
        <v>293</v>
      </c>
      <c r="P19" s="127" t="s">
        <v>301</v>
      </c>
      <c r="Q19" s="130" t="s">
        <v>609</v>
      </c>
    </row>
    <row r="20" spans="1:17" ht="244.15" customHeight="1" thickBot="1">
      <c r="A20" s="115" t="s">
        <v>268</v>
      </c>
      <c r="B20" s="115" t="s">
        <v>302</v>
      </c>
      <c r="C20" s="222" t="s">
        <v>303</v>
      </c>
      <c r="D20" s="222"/>
      <c r="E20" s="115" t="s">
        <v>271</v>
      </c>
      <c r="F20" s="115" t="s">
        <v>308</v>
      </c>
      <c r="G20" s="115" t="s">
        <v>309</v>
      </c>
      <c r="H20" s="222" t="s">
        <v>310</v>
      </c>
      <c r="I20" s="222"/>
      <c r="J20" s="115" t="s">
        <v>272</v>
      </c>
      <c r="K20" s="222" t="s">
        <v>273</v>
      </c>
      <c r="L20" s="222"/>
      <c r="M20" s="223" t="s">
        <v>274</v>
      </c>
      <c r="N20" s="223"/>
      <c r="O20" s="126" t="s">
        <v>283</v>
      </c>
      <c r="P20" s="127" t="s">
        <v>307</v>
      </c>
      <c r="Q20" s="123" t="s">
        <v>610</v>
      </c>
    </row>
    <row r="21" spans="1:17" ht="151.15" customHeight="1" thickBot="1">
      <c r="A21" s="115" t="s">
        <v>268</v>
      </c>
      <c r="B21" s="115" t="s">
        <v>302</v>
      </c>
      <c r="C21" s="222" t="s">
        <v>303</v>
      </c>
      <c r="D21" s="222"/>
      <c r="E21" s="115" t="s">
        <v>271</v>
      </c>
      <c r="F21" s="115" t="s">
        <v>304</v>
      </c>
      <c r="G21" s="115" t="s">
        <v>305</v>
      </c>
      <c r="H21" s="222" t="s">
        <v>306</v>
      </c>
      <c r="I21" s="222"/>
      <c r="J21" s="115" t="s">
        <v>291</v>
      </c>
      <c r="K21" s="222" t="s">
        <v>292</v>
      </c>
      <c r="L21" s="222"/>
      <c r="M21" s="223" t="s">
        <v>274</v>
      </c>
      <c r="N21" s="223"/>
      <c r="O21" s="126" t="s">
        <v>283</v>
      </c>
      <c r="P21" s="127" t="s">
        <v>307</v>
      </c>
      <c r="Q21" s="123" t="s">
        <v>610</v>
      </c>
    </row>
    <row r="22" spans="1:17" ht="220.9" customHeight="1" thickBot="1">
      <c r="A22" s="115" t="s">
        <v>268</v>
      </c>
      <c r="B22" s="115" t="s">
        <v>311</v>
      </c>
      <c r="C22" s="222" t="s">
        <v>312</v>
      </c>
      <c r="D22" s="222"/>
      <c r="E22" s="115" t="s">
        <v>271</v>
      </c>
      <c r="F22" s="115" t="s">
        <v>313</v>
      </c>
      <c r="G22" s="115" t="s">
        <v>317</v>
      </c>
      <c r="H22" s="222" t="s">
        <v>315</v>
      </c>
      <c r="I22" s="222"/>
      <c r="J22" s="115" t="s">
        <v>291</v>
      </c>
      <c r="K22" s="222" t="s">
        <v>318</v>
      </c>
      <c r="L22" s="222"/>
      <c r="M22" s="223" t="s">
        <v>274</v>
      </c>
      <c r="N22" s="223"/>
      <c r="O22" s="126" t="s">
        <v>283</v>
      </c>
      <c r="P22" s="127" t="s">
        <v>316</v>
      </c>
      <c r="Q22" s="123" t="s">
        <v>610</v>
      </c>
    </row>
    <row r="23" spans="1:17" ht="220.9" customHeight="1" thickBot="1">
      <c r="A23" s="115" t="s">
        <v>268</v>
      </c>
      <c r="B23" s="115" t="s">
        <v>311</v>
      </c>
      <c r="C23" s="222" t="s">
        <v>312</v>
      </c>
      <c r="D23" s="222"/>
      <c r="E23" s="115" t="s">
        <v>271</v>
      </c>
      <c r="F23" s="115" t="s">
        <v>313</v>
      </c>
      <c r="G23" s="115" t="s">
        <v>314</v>
      </c>
      <c r="H23" s="222" t="s">
        <v>315</v>
      </c>
      <c r="I23" s="222"/>
      <c r="J23" s="115" t="s">
        <v>272</v>
      </c>
      <c r="K23" s="222" t="s">
        <v>273</v>
      </c>
      <c r="L23" s="222"/>
      <c r="M23" s="223" t="s">
        <v>274</v>
      </c>
      <c r="N23" s="223"/>
      <c r="O23" s="126" t="s">
        <v>283</v>
      </c>
      <c r="P23" s="127" t="s">
        <v>316</v>
      </c>
      <c r="Q23" s="123" t="s">
        <v>610</v>
      </c>
    </row>
    <row r="24" spans="1:17" ht="186" customHeight="1" thickBot="1">
      <c r="A24" s="115" t="s">
        <v>285</v>
      </c>
      <c r="B24" s="115" t="s">
        <v>319</v>
      </c>
      <c r="C24" s="222" t="s">
        <v>320</v>
      </c>
      <c r="D24" s="222"/>
      <c r="E24" s="115" t="s">
        <v>271</v>
      </c>
      <c r="F24" s="115" t="s">
        <v>321</v>
      </c>
      <c r="G24" s="115" t="s">
        <v>322</v>
      </c>
      <c r="H24" s="222" t="s">
        <v>323</v>
      </c>
      <c r="I24" s="222"/>
      <c r="J24" s="115" t="s">
        <v>291</v>
      </c>
      <c r="K24" s="222" t="s">
        <v>292</v>
      </c>
      <c r="L24" s="222"/>
      <c r="M24" s="223" t="s">
        <v>274</v>
      </c>
      <c r="N24" s="223"/>
      <c r="O24" s="126" t="s">
        <v>293</v>
      </c>
      <c r="P24" s="127" t="s">
        <v>324</v>
      </c>
      <c r="Q24" s="130" t="s">
        <v>611</v>
      </c>
    </row>
    <row r="25" spans="1:17" ht="409.6" customHeight="1" thickBot="1">
      <c r="A25" s="115" t="s">
        <v>285</v>
      </c>
      <c r="B25" s="115" t="s">
        <v>325</v>
      </c>
      <c r="C25" s="222" t="s">
        <v>326</v>
      </c>
      <c r="D25" s="222"/>
      <c r="E25" s="115" t="s">
        <v>271</v>
      </c>
      <c r="F25" s="115" t="s">
        <v>327</v>
      </c>
      <c r="G25" s="115" t="s">
        <v>338</v>
      </c>
      <c r="H25" s="222" t="s">
        <v>339</v>
      </c>
      <c r="I25" s="222"/>
      <c r="J25" s="115" t="s">
        <v>340</v>
      </c>
      <c r="K25" s="222" t="s">
        <v>292</v>
      </c>
      <c r="L25" s="222"/>
      <c r="M25" s="223" t="s">
        <v>331</v>
      </c>
      <c r="N25" s="223"/>
      <c r="O25" s="126" t="s">
        <v>283</v>
      </c>
      <c r="P25" s="127" t="s">
        <v>332</v>
      </c>
      <c r="Q25" s="130" t="s">
        <v>612</v>
      </c>
    </row>
    <row r="26" spans="1:17" ht="409.6" customHeight="1" thickBot="1">
      <c r="A26" s="115" t="s">
        <v>285</v>
      </c>
      <c r="B26" s="115" t="s">
        <v>325</v>
      </c>
      <c r="C26" s="222" t="s">
        <v>326</v>
      </c>
      <c r="D26" s="222"/>
      <c r="E26" s="115" t="s">
        <v>271</v>
      </c>
      <c r="F26" s="115" t="s">
        <v>327</v>
      </c>
      <c r="G26" s="115" t="s">
        <v>335</v>
      </c>
      <c r="H26" s="222" t="s">
        <v>336</v>
      </c>
      <c r="I26" s="222"/>
      <c r="J26" s="115" t="s">
        <v>291</v>
      </c>
      <c r="K26" s="222" t="s">
        <v>337</v>
      </c>
      <c r="L26" s="222"/>
      <c r="M26" s="223" t="s">
        <v>331</v>
      </c>
      <c r="N26" s="223"/>
      <c r="O26" s="126" t="s">
        <v>283</v>
      </c>
      <c r="P26" s="127" t="s">
        <v>332</v>
      </c>
      <c r="Q26" s="130" t="s">
        <v>612</v>
      </c>
    </row>
    <row r="27" spans="1:17" ht="409.6" customHeight="1" thickBot="1">
      <c r="A27" s="115" t="s">
        <v>285</v>
      </c>
      <c r="B27" s="115" t="s">
        <v>325</v>
      </c>
      <c r="C27" s="222" t="s">
        <v>326</v>
      </c>
      <c r="D27" s="222"/>
      <c r="E27" s="115" t="s">
        <v>271</v>
      </c>
      <c r="F27" s="115" t="s">
        <v>327</v>
      </c>
      <c r="G27" s="115" t="s">
        <v>328</v>
      </c>
      <c r="H27" s="222" t="s">
        <v>329</v>
      </c>
      <c r="I27" s="222"/>
      <c r="J27" s="115" t="s">
        <v>272</v>
      </c>
      <c r="K27" s="222" t="s">
        <v>330</v>
      </c>
      <c r="L27" s="222"/>
      <c r="M27" s="223" t="s">
        <v>331</v>
      </c>
      <c r="N27" s="223"/>
      <c r="O27" s="126" t="s">
        <v>283</v>
      </c>
      <c r="P27" s="127" t="s">
        <v>332</v>
      </c>
      <c r="Q27" s="123" t="s">
        <v>610</v>
      </c>
    </row>
    <row r="28" spans="1:17" ht="409.6" customHeight="1" thickBot="1">
      <c r="A28" s="115" t="s">
        <v>285</v>
      </c>
      <c r="B28" s="115" t="s">
        <v>325</v>
      </c>
      <c r="C28" s="222" t="s">
        <v>326</v>
      </c>
      <c r="D28" s="222"/>
      <c r="E28" s="115" t="s">
        <v>271</v>
      </c>
      <c r="F28" s="115" t="s">
        <v>341</v>
      </c>
      <c r="G28" s="115" t="s">
        <v>342</v>
      </c>
      <c r="H28" s="222" t="s">
        <v>343</v>
      </c>
      <c r="I28" s="222"/>
      <c r="J28" s="115" t="s">
        <v>291</v>
      </c>
      <c r="K28" s="222" t="s">
        <v>344</v>
      </c>
      <c r="L28" s="222"/>
      <c r="M28" s="223" t="s">
        <v>331</v>
      </c>
      <c r="N28" s="223"/>
      <c r="O28" s="126" t="s">
        <v>283</v>
      </c>
      <c r="P28" s="127" t="s">
        <v>332</v>
      </c>
      <c r="Q28" s="123" t="s">
        <v>610</v>
      </c>
    </row>
    <row r="29" spans="1:17" ht="409.6" customHeight="1" thickBot="1">
      <c r="A29" s="115" t="s">
        <v>285</v>
      </c>
      <c r="B29" s="115" t="s">
        <v>325</v>
      </c>
      <c r="C29" s="222" t="s">
        <v>326</v>
      </c>
      <c r="D29" s="222"/>
      <c r="E29" s="115" t="s">
        <v>271</v>
      </c>
      <c r="F29" s="115" t="s">
        <v>327</v>
      </c>
      <c r="G29" s="115" t="s">
        <v>333</v>
      </c>
      <c r="H29" s="222" t="s">
        <v>334</v>
      </c>
      <c r="I29" s="222"/>
      <c r="J29" s="115" t="s">
        <v>272</v>
      </c>
      <c r="K29" s="222" t="s">
        <v>273</v>
      </c>
      <c r="L29" s="222"/>
      <c r="M29" s="223" t="s">
        <v>331</v>
      </c>
      <c r="N29" s="223"/>
      <c r="O29" s="126" t="s">
        <v>283</v>
      </c>
      <c r="P29" s="127" t="s">
        <v>332</v>
      </c>
      <c r="Q29" s="123" t="s">
        <v>610</v>
      </c>
    </row>
    <row r="30" spans="1:17" ht="409.6" customHeight="1" thickBot="1">
      <c r="A30" s="115" t="s">
        <v>285</v>
      </c>
      <c r="B30" s="115" t="s">
        <v>325</v>
      </c>
      <c r="C30" s="222" t="s">
        <v>326</v>
      </c>
      <c r="D30" s="222"/>
      <c r="E30" s="115" t="s">
        <v>271</v>
      </c>
      <c r="F30" s="115" t="s">
        <v>327</v>
      </c>
      <c r="G30" s="115" t="s">
        <v>345</v>
      </c>
      <c r="H30" s="222" t="s">
        <v>346</v>
      </c>
      <c r="I30" s="222"/>
      <c r="J30" s="115" t="s">
        <v>340</v>
      </c>
      <c r="K30" s="222" t="s">
        <v>347</v>
      </c>
      <c r="L30" s="222"/>
      <c r="M30" s="223" t="s">
        <v>331</v>
      </c>
      <c r="N30" s="223"/>
      <c r="O30" s="126" t="s">
        <v>348</v>
      </c>
      <c r="P30" s="127" t="s">
        <v>349</v>
      </c>
      <c r="Q30" s="123" t="s">
        <v>610</v>
      </c>
    </row>
    <row r="31" spans="1:17" ht="93" customHeight="1" thickBot="1">
      <c r="A31" s="115" t="s">
        <v>268</v>
      </c>
      <c r="B31" s="115" t="s">
        <v>350</v>
      </c>
      <c r="C31" s="222" t="s">
        <v>351</v>
      </c>
      <c r="D31" s="222"/>
      <c r="E31" s="115" t="s">
        <v>271</v>
      </c>
      <c r="F31" s="115" t="s">
        <v>352</v>
      </c>
      <c r="G31" s="115" t="s">
        <v>353</v>
      </c>
      <c r="H31" s="222" t="s">
        <v>354</v>
      </c>
      <c r="I31" s="222"/>
      <c r="J31" s="115" t="s">
        <v>340</v>
      </c>
      <c r="K31" s="222" t="s">
        <v>355</v>
      </c>
      <c r="L31" s="222"/>
      <c r="M31" s="223" t="s">
        <v>274</v>
      </c>
      <c r="N31" s="223"/>
      <c r="O31" s="126" t="s">
        <v>356</v>
      </c>
      <c r="P31" s="127" t="s">
        <v>357</v>
      </c>
      <c r="Q31" s="123" t="s">
        <v>610</v>
      </c>
    </row>
    <row r="32" spans="1:17" ht="58.15" customHeight="1" thickBot="1">
      <c r="A32" s="115" t="s">
        <v>285</v>
      </c>
      <c r="B32" s="115" t="s">
        <v>358</v>
      </c>
      <c r="C32" s="222" t="s">
        <v>359</v>
      </c>
      <c r="D32" s="222"/>
      <c r="E32" s="115" t="s">
        <v>271</v>
      </c>
      <c r="F32" s="115" t="s">
        <v>360</v>
      </c>
      <c r="G32" s="115" t="s">
        <v>361</v>
      </c>
      <c r="H32" s="222" t="s">
        <v>362</v>
      </c>
      <c r="I32" s="222"/>
      <c r="J32" s="115" t="s">
        <v>291</v>
      </c>
      <c r="K32" s="222" t="s">
        <v>292</v>
      </c>
      <c r="L32" s="222"/>
      <c r="M32" s="223" t="s">
        <v>274</v>
      </c>
      <c r="N32" s="223"/>
      <c r="O32" s="126" t="s">
        <v>293</v>
      </c>
      <c r="P32" s="127" t="s">
        <v>294</v>
      </c>
      <c r="Q32" s="128" t="s">
        <v>608</v>
      </c>
    </row>
    <row r="33" spans="1:17" ht="360" customHeight="1" thickBot="1">
      <c r="A33" s="115" t="s">
        <v>285</v>
      </c>
      <c r="B33" s="115" t="s">
        <v>363</v>
      </c>
      <c r="C33" s="222" t="s">
        <v>364</v>
      </c>
      <c r="D33" s="222"/>
      <c r="E33" s="115" t="s">
        <v>271</v>
      </c>
      <c r="F33" s="115" t="s">
        <v>365</v>
      </c>
      <c r="G33" s="115" t="s">
        <v>369</v>
      </c>
      <c r="H33" s="222" t="s">
        <v>367</v>
      </c>
      <c r="I33" s="222"/>
      <c r="J33" s="115" t="s">
        <v>272</v>
      </c>
      <c r="K33" s="222" t="s">
        <v>273</v>
      </c>
      <c r="L33" s="222"/>
      <c r="M33" s="223" t="s">
        <v>274</v>
      </c>
      <c r="N33" s="223"/>
      <c r="O33" s="126" t="s">
        <v>283</v>
      </c>
      <c r="P33" s="127" t="s">
        <v>368</v>
      </c>
      <c r="Q33" s="123" t="s">
        <v>610</v>
      </c>
    </row>
    <row r="34" spans="1:17" ht="208.9" customHeight="1" thickBot="1">
      <c r="A34" s="115" t="s">
        <v>285</v>
      </c>
      <c r="B34" s="115" t="s">
        <v>363</v>
      </c>
      <c r="C34" s="222" t="s">
        <v>364</v>
      </c>
      <c r="D34" s="222"/>
      <c r="E34" s="115" t="s">
        <v>271</v>
      </c>
      <c r="F34" s="115" t="s">
        <v>365</v>
      </c>
      <c r="G34" s="115" t="s">
        <v>366</v>
      </c>
      <c r="H34" s="222" t="s">
        <v>367</v>
      </c>
      <c r="I34" s="222"/>
      <c r="J34" s="115" t="s">
        <v>291</v>
      </c>
      <c r="K34" s="222" t="s">
        <v>292</v>
      </c>
      <c r="L34" s="222"/>
      <c r="M34" s="223" t="s">
        <v>274</v>
      </c>
      <c r="N34" s="223"/>
      <c r="O34" s="126" t="s">
        <v>283</v>
      </c>
      <c r="P34" s="127" t="s">
        <v>368</v>
      </c>
      <c r="Q34" s="123" t="s">
        <v>610</v>
      </c>
    </row>
  </sheetData>
  <mergeCells count="98">
    <mergeCell ref="C34:D34"/>
    <mergeCell ref="H34:I34"/>
    <mergeCell ref="K34:L34"/>
    <mergeCell ref="M34:N34"/>
    <mergeCell ref="C32:D32"/>
    <mergeCell ref="H32:I32"/>
    <mergeCell ref="K32:L32"/>
    <mergeCell ref="M32:N32"/>
    <mergeCell ref="C33:D33"/>
    <mergeCell ref="H33:I33"/>
    <mergeCell ref="K33:L33"/>
    <mergeCell ref="M33:N33"/>
    <mergeCell ref="C30:D30"/>
    <mergeCell ref="H30:I30"/>
    <mergeCell ref="K30:L30"/>
    <mergeCell ref="M30:N30"/>
    <mergeCell ref="C31:D31"/>
    <mergeCell ref="H31:I31"/>
    <mergeCell ref="K31:L31"/>
    <mergeCell ref="M31:N31"/>
    <mergeCell ref="C28:D28"/>
    <mergeCell ref="H28:I28"/>
    <mergeCell ref="K28:L28"/>
    <mergeCell ref="M28:N28"/>
    <mergeCell ref="C29:D29"/>
    <mergeCell ref="H29:I29"/>
    <mergeCell ref="K29:L29"/>
    <mergeCell ref="M29:N29"/>
    <mergeCell ref="C26:D26"/>
    <mergeCell ref="H26:I26"/>
    <mergeCell ref="K26:L26"/>
    <mergeCell ref="M26:N26"/>
    <mergeCell ref="C27:D27"/>
    <mergeCell ref="H27:I27"/>
    <mergeCell ref="K27:L27"/>
    <mergeCell ref="M27:N27"/>
    <mergeCell ref="C24:D24"/>
    <mergeCell ref="H24:I24"/>
    <mergeCell ref="K24:L24"/>
    <mergeCell ref="M24:N24"/>
    <mergeCell ref="C25:D25"/>
    <mergeCell ref="H25:I25"/>
    <mergeCell ref="K25:L25"/>
    <mergeCell ref="M25:N25"/>
    <mergeCell ref="C22:D22"/>
    <mergeCell ref="H22:I22"/>
    <mergeCell ref="K22:L22"/>
    <mergeCell ref="M22:N22"/>
    <mergeCell ref="C23:D23"/>
    <mergeCell ref="H23:I23"/>
    <mergeCell ref="K23:L23"/>
    <mergeCell ref="M23:N23"/>
    <mergeCell ref="C20:D20"/>
    <mergeCell ref="H20:I20"/>
    <mergeCell ref="K20:L20"/>
    <mergeCell ref="M20:N20"/>
    <mergeCell ref="C21:D21"/>
    <mergeCell ref="H21:I21"/>
    <mergeCell ref="K21:L21"/>
    <mergeCell ref="M21:N21"/>
    <mergeCell ref="C18:D18"/>
    <mergeCell ref="H18:I18"/>
    <mergeCell ref="K18:L18"/>
    <mergeCell ref="M18:N18"/>
    <mergeCell ref="C19:D19"/>
    <mergeCell ref="H19:I19"/>
    <mergeCell ref="K19:L19"/>
    <mergeCell ref="M19:N19"/>
    <mergeCell ref="C16:D16"/>
    <mergeCell ref="H16:I16"/>
    <mergeCell ref="K16:L16"/>
    <mergeCell ref="M16:N16"/>
    <mergeCell ref="C17:D17"/>
    <mergeCell ref="H17:I17"/>
    <mergeCell ref="K17:L17"/>
    <mergeCell ref="M17:N17"/>
    <mergeCell ref="A13:P13"/>
    <mergeCell ref="A14:E14"/>
    <mergeCell ref="F14:L14"/>
    <mergeCell ref="M14:P14"/>
    <mergeCell ref="C15:D15"/>
    <mergeCell ref="H15:I15"/>
    <mergeCell ref="K15:L15"/>
    <mergeCell ref="M15:N15"/>
    <mergeCell ref="L6:M7"/>
    <mergeCell ref="N6:P7"/>
    <mergeCell ref="A7:C9"/>
    <mergeCell ref="D7:H9"/>
    <mergeCell ref="L9:P11"/>
    <mergeCell ref="A11:C12"/>
    <mergeCell ref="D11:H12"/>
    <mergeCell ref="A1:P1"/>
    <mergeCell ref="A2:C2"/>
    <mergeCell ref="D2:H2"/>
    <mergeCell ref="L3:M4"/>
    <mergeCell ref="N3:P4"/>
    <mergeCell ref="A4:C5"/>
    <mergeCell ref="D4:H5"/>
  </mergeCells>
  <printOptions horizontalCentered="1" verticalCentered="1"/>
  <pageMargins left="0" right="0" top="0" bottom="0" header="0.51181102362204722" footer="0.51181102362204722"/>
  <pageSetup scale="60" pageOrder="overThenDown"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28"/>
  <sheetViews>
    <sheetView zoomScale="90" zoomScaleNormal="90" workbookViewId="0">
      <selection activeCell="H19" sqref="H19"/>
    </sheetView>
  </sheetViews>
  <sheetFormatPr baseColWidth="10" defaultRowHeight="11.25"/>
  <cols>
    <col min="1" max="1" width="34.140625" style="84" customWidth="1"/>
    <col min="2" max="2" width="10.28515625" style="84" customWidth="1"/>
    <col min="3" max="3" width="42.5703125" style="84" customWidth="1"/>
    <col min="4" max="4" width="47.28515625" style="84" customWidth="1"/>
    <col min="5" max="5" width="30" style="84" customWidth="1"/>
    <col min="6" max="6" width="23" style="84" customWidth="1"/>
    <col min="7" max="7" width="2" style="84" customWidth="1"/>
    <col min="8" max="8" width="30.5703125" style="84" customWidth="1"/>
    <col min="9" max="9" width="29" style="84" customWidth="1"/>
    <col min="10" max="16384" width="11.42578125" style="84"/>
  </cols>
  <sheetData>
    <row r="2" spans="1:9">
      <c r="A2" s="231"/>
      <c r="B2" s="232"/>
      <c r="C2" s="232"/>
      <c r="D2" s="232"/>
      <c r="E2" s="232"/>
      <c r="F2" s="233"/>
    </row>
    <row r="3" spans="1:9">
      <c r="A3" s="234"/>
      <c r="B3" s="235"/>
      <c r="C3" s="235"/>
      <c r="D3" s="235"/>
      <c r="E3" s="235"/>
      <c r="F3" s="236"/>
    </row>
    <row r="4" spans="1:9">
      <c r="A4" s="234"/>
      <c r="B4" s="235"/>
      <c r="C4" s="235"/>
      <c r="D4" s="235"/>
      <c r="E4" s="235"/>
      <c r="F4" s="236"/>
    </row>
    <row r="5" spans="1:9">
      <c r="A5" s="234"/>
      <c r="B5" s="235"/>
      <c r="C5" s="235"/>
      <c r="D5" s="235"/>
      <c r="E5" s="235"/>
      <c r="F5" s="236"/>
    </row>
    <row r="6" spans="1:9">
      <c r="A6" s="234"/>
      <c r="B6" s="235"/>
      <c r="C6" s="235"/>
      <c r="D6" s="235"/>
      <c r="E6" s="235"/>
      <c r="F6" s="236"/>
    </row>
    <row r="7" spans="1:9">
      <c r="A7" s="234"/>
      <c r="B7" s="235"/>
      <c r="C7" s="235"/>
      <c r="D7" s="235"/>
      <c r="E7" s="235"/>
      <c r="F7" s="236"/>
    </row>
    <row r="8" spans="1:9" ht="11.25" customHeight="1">
      <c r="A8" s="234"/>
      <c r="B8" s="235"/>
      <c r="C8" s="235"/>
      <c r="D8" s="235"/>
      <c r="E8" s="235"/>
      <c r="F8" s="236"/>
      <c r="G8" s="118"/>
    </row>
    <row r="9" spans="1:9" ht="12" customHeight="1">
      <c r="A9" s="237"/>
      <c r="B9" s="238"/>
      <c r="C9" s="238"/>
      <c r="D9" s="238"/>
      <c r="E9" s="238"/>
      <c r="F9" s="239"/>
      <c r="G9" s="118"/>
    </row>
    <row r="10" spans="1:9" ht="42.75" customHeight="1" thickBot="1">
      <c r="A10" s="240" t="s">
        <v>445</v>
      </c>
      <c r="B10" s="241"/>
      <c r="C10" s="241"/>
      <c r="D10" s="241"/>
      <c r="E10" s="241"/>
      <c r="F10" s="242"/>
      <c r="G10" s="243"/>
      <c r="H10" s="224" t="s">
        <v>619</v>
      </c>
      <c r="I10" s="224"/>
    </row>
    <row r="11" spans="1:9" ht="17.25" customHeight="1" thickBot="1">
      <c r="A11" s="244" t="s">
        <v>446</v>
      </c>
      <c r="B11" s="245"/>
      <c r="C11" s="245"/>
      <c r="D11" s="245"/>
      <c r="E11" s="245"/>
      <c r="F11" s="246"/>
      <c r="G11" s="243"/>
      <c r="H11" s="225"/>
      <c r="I11" s="225"/>
    </row>
    <row r="12" spans="1:9" ht="16.5" thickBot="1">
      <c r="A12" s="120" t="s">
        <v>447</v>
      </c>
      <c r="B12" s="247" t="s">
        <v>448</v>
      </c>
      <c r="C12" s="247"/>
      <c r="D12" s="120" t="s">
        <v>373</v>
      </c>
      <c r="E12" s="120" t="s">
        <v>374</v>
      </c>
      <c r="F12" s="120" t="s">
        <v>375</v>
      </c>
      <c r="G12" s="243"/>
      <c r="H12" s="94" t="s">
        <v>19</v>
      </c>
      <c r="I12" s="94" t="s">
        <v>618</v>
      </c>
    </row>
    <row r="13" spans="1:9" ht="105.75" customHeight="1" thickBot="1">
      <c r="A13" s="226" t="s">
        <v>449</v>
      </c>
      <c r="B13" s="85" t="s">
        <v>377</v>
      </c>
      <c r="C13" s="117" t="s">
        <v>450</v>
      </c>
      <c r="D13" s="86" t="s">
        <v>451</v>
      </c>
      <c r="E13" s="86" t="s">
        <v>452</v>
      </c>
      <c r="F13" s="117" t="s">
        <v>453</v>
      </c>
      <c r="G13" s="243"/>
      <c r="H13" s="117" t="s">
        <v>620</v>
      </c>
      <c r="I13" s="117" t="s">
        <v>621</v>
      </c>
    </row>
    <row r="14" spans="1:9" ht="210.75" customHeight="1" thickBot="1">
      <c r="A14" s="248"/>
      <c r="B14" s="85" t="s">
        <v>382</v>
      </c>
      <c r="C14" s="87" t="s">
        <v>454</v>
      </c>
      <c r="D14" s="86" t="s">
        <v>455</v>
      </c>
      <c r="E14" s="86" t="s">
        <v>452</v>
      </c>
      <c r="F14" s="86" t="s">
        <v>456</v>
      </c>
      <c r="G14" s="243"/>
      <c r="H14" s="137"/>
      <c r="I14" s="137"/>
    </row>
    <row r="15" spans="1:9" ht="198" customHeight="1" thickBot="1">
      <c r="A15" s="248"/>
      <c r="B15" s="85" t="s">
        <v>386</v>
      </c>
      <c r="C15" s="87" t="s">
        <v>457</v>
      </c>
      <c r="D15" s="87" t="s">
        <v>458</v>
      </c>
      <c r="E15" s="87" t="s">
        <v>459</v>
      </c>
      <c r="F15" s="87" t="s">
        <v>456</v>
      </c>
      <c r="G15" s="243"/>
      <c r="H15" s="117" t="s">
        <v>617</v>
      </c>
      <c r="I15" s="117" t="s">
        <v>616</v>
      </c>
    </row>
    <row r="16" spans="1:9" ht="75.75" customHeight="1" thickBot="1">
      <c r="A16" s="248"/>
      <c r="B16" s="85" t="s">
        <v>390</v>
      </c>
      <c r="C16" s="86" t="s">
        <v>461</v>
      </c>
      <c r="D16" s="86" t="s">
        <v>462</v>
      </c>
      <c r="E16" s="86" t="s">
        <v>233</v>
      </c>
      <c r="F16" s="86" t="s">
        <v>463</v>
      </c>
      <c r="G16" s="243"/>
      <c r="H16" s="137"/>
      <c r="I16" s="137"/>
    </row>
    <row r="17" spans="1:9" ht="152.25" customHeight="1" thickBot="1">
      <c r="A17" s="248"/>
      <c r="B17" s="85" t="s">
        <v>460</v>
      </c>
      <c r="C17" s="86" t="s">
        <v>465</v>
      </c>
      <c r="D17" s="86" t="s">
        <v>466</v>
      </c>
      <c r="E17" s="86" t="s">
        <v>467</v>
      </c>
      <c r="F17" s="86" t="s">
        <v>456</v>
      </c>
      <c r="G17" s="243"/>
      <c r="H17" s="117" t="s">
        <v>615</v>
      </c>
      <c r="I17" s="117" t="s">
        <v>614</v>
      </c>
    </row>
    <row r="18" spans="1:9" ht="135.75" customHeight="1" thickBot="1">
      <c r="A18" s="249" t="s">
        <v>468</v>
      </c>
      <c r="B18" s="85" t="s">
        <v>395</v>
      </c>
      <c r="C18" s="86" t="s">
        <v>469</v>
      </c>
      <c r="D18" s="86" t="s">
        <v>470</v>
      </c>
      <c r="E18" s="86" t="s">
        <v>582</v>
      </c>
      <c r="F18" s="86" t="s">
        <v>471</v>
      </c>
      <c r="G18" s="243"/>
      <c r="H18" s="137"/>
      <c r="I18" s="137"/>
    </row>
    <row r="19" spans="1:9" ht="219" customHeight="1" thickBot="1">
      <c r="A19" s="250"/>
      <c r="B19" s="85" t="s">
        <v>400</v>
      </c>
      <c r="C19" s="86" t="s">
        <v>472</v>
      </c>
      <c r="D19" s="86" t="s">
        <v>473</v>
      </c>
      <c r="E19" s="86" t="s">
        <v>474</v>
      </c>
      <c r="F19" s="86" t="s">
        <v>414</v>
      </c>
      <c r="G19" s="243"/>
      <c r="H19" s="117" t="s">
        <v>752</v>
      </c>
      <c r="I19" s="117" t="s">
        <v>613</v>
      </c>
    </row>
    <row r="20" spans="1:9" ht="185.25" customHeight="1" thickBot="1">
      <c r="A20" s="251"/>
      <c r="B20" s="85" t="s">
        <v>403</v>
      </c>
      <c r="C20" s="86" t="s">
        <v>475</v>
      </c>
      <c r="D20" s="86" t="s">
        <v>476</v>
      </c>
      <c r="E20" s="86" t="s">
        <v>477</v>
      </c>
      <c r="F20" s="86" t="s">
        <v>478</v>
      </c>
      <c r="G20" s="243"/>
      <c r="H20" s="137"/>
      <c r="I20" s="137"/>
    </row>
    <row r="21" spans="1:9" ht="169.5" customHeight="1" thickBot="1">
      <c r="A21" s="226" t="s">
        <v>479</v>
      </c>
      <c r="B21" s="252" t="s">
        <v>411</v>
      </c>
      <c r="C21" s="254" t="s">
        <v>480</v>
      </c>
      <c r="D21" s="86" t="s">
        <v>481</v>
      </c>
      <c r="E21" s="86" t="s">
        <v>482</v>
      </c>
      <c r="F21" s="86" t="s">
        <v>483</v>
      </c>
      <c r="G21" s="243"/>
      <c r="H21" s="137"/>
      <c r="I21" s="137"/>
    </row>
    <row r="22" spans="1:9" ht="169.5" customHeight="1" thickBot="1">
      <c r="A22" s="227"/>
      <c r="B22" s="253"/>
      <c r="C22" s="255"/>
      <c r="D22" s="86" t="s">
        <v>484</v>
      </c>
      <c r="E22" s="86" t="s">
        <v>233</v>
      </c>
      <c r="F22" s="86" t="s">
        <v>485</v>
      </c>
      <c r="G22" s="243"/>
      <c r="H22" s="137"/>
      <c r="I22" s="137"/>
    </row>
    <row r="23" spans="1:9" ht="125.25" customHeight="1" thickBot="1">
      <c r="A23" s="227"/>
      <c r="B23" s="121" t="s">
        <v>415</v>
      </c>
      <c r="C23" s="86" t="s">
        <v>486</v>
      </c>
      <c r="D23" s="86" t="s">
        <v>487</v>
      </c>
      <c r="E23" s="86" t="s">
        <v>488</v>
      </c>
      <c r="F23" s="86" t="s">
        <v>489</v>
      </c>
      <c r="G23" s="243"/>
      <c r="H23" s="117"/>
      <c r="I23" s="137"/>
    </row>
    <row r="24" spans="1:9" ht="105" customHeight="1" thickBot="1">
      <c r="A24" s="226" t="s">
        <v>490</v>
      </c>
      <c r="B24" s="88" t="s">
        <v>419</v>
      </c>
      <c r="C24" s="86" t="s">
        <v>491</v>
      </c>
      <c r="D24" s="86" t="s">
        <v>2</v>
      </c>
      <c r="E24" s="86" t="s">
        <v>406</v>
      </c>
      <c r="F24" s="86" t="s">
        <v>478</v>
      </c>
      <c r="G24" s="243"/>
      <c r="H24" s="117"/>
      <c r="I24" s="137"/>
    </row>
    <row r="25" spans="1:9" ht="75.75" customHeight="1" thickBot="1">
      <c r="A25" s="227"/>
      <c r="B25" s="85" t="s">
        <v>423</v>
      </c>
      <c r="C25" s="86" t="s">
        <v>492</v>
      </c>
      <c r="D25" s="86" t="s">
        <v>493</v>
      </c>
      <c r="E25" s="86" t="s">
        <v>583</v>
      </c>
      <c r="F25" s="86" t="s">
        <v>478</v>
      </c>
      <c r="G25" s="243"/>
      <c r="H25" s="117"/>
      <c r="I25" s="137"/>
    </row>
    <row r="26" spans="1:9" ht="120.75" customHeight="1" thickBot="1">
      <c r="A26" s="228"/>
      <c r="B26" s="85" t="s">
        <v>426</v>
      </c>
      <c r="C26" s="86" t="s">
        <v>495</v>
      </c>
      <c r="D26" s="86" t="s">
        <v>2</v>
      </c>
      <c r="E26" s="86" t="s">
        <v>494</v>
      </c>
      <c r="F26" s="86" t="s">
        <v>463</v>
      </c>
      <c r="G26" s="243"/>
      <c r="H26" s="117"/>
      <c r="I26" s="137"/>
    </row>
    <row r="27" spans="1:9">
      <c r="A27" s="229"/>
      <c r="B27" s="229"/>
      <c r="C27" s="229"/>
      <c r="D27" s="229"/>
      <c r="E27" s="229"/>
      <c r="F27" s="230"/>
      <c r="G27" s="243"/>
    </row>
    <row r="28" spans="1:9" ht="12.75">
      <c r="A28" s="229"/>
      <c r="B28" s="229"/>
      <c r="C28" s="229"/>
      <c r="D28" s="229"/>
      <c r="E28" s="229"/>
      <c r="F28" s="230"/>
      <c r="G28" s="119"/>
    </row>
  </sheetData>
  <mergeCells count="14">
    <mergeCell ref="H10:I10"/>
    <mergeCell ref="H11:I11"/>
    <mergeCell ref="A24:A26"/>
    <mergeCell ref="A27:F28"/>
    <mergeCell ref="A2:F9"/>
    <mergeCell ref="A10:F10"/>
    <mergeCell ref="G10:G27"/>
    <mergeCell ref="A11:F11"/>
    <mergeCell ref="B12:C12"/>
    <mergeCell ref="A13:A17"/>
    <mergeCell ref="A18:A20"/>
    <mergeCell ref="A21:A23"/>
    <mergeCell ref="B21:B22"/>
    <mergeCell ref="C21:C22"/>
  </mergeCells>
  <printOptions horizontalCentered="1" verticalCentered="1"/>
  <pageMargins left="0.70866141732283472" right="0.70866141732283472" top="0.74803149606299213" bottom="0.74803149606299213" header="0.31496062992125984" footer="0.31496062992125984"/>
  <pageSetup scale="45" fitToWidth="5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
  <sheetViews>
    <sheetView zoomScale="110" zoomScaleNormal="110" workbookViewId="0">
      <selection activeCell="K4" sqref="K4"/>
    </sheetView>
  </sheetViews>
  <sheetFormatPr baseColWidth="10" defaultRowHeight="15"/>
  <cols>
    <col min="1" max="1" width="3.5703125" customWidth="1"/>
    <col min="2" max="2" width="4.28515625" customWidth="1"/>
    <col min="3" max="3" width="38.140625" customWidth="1"/>
    <col min="4" max="4" width="6.5703125" customWidth="1"/>
    <col min="5" max="5" width="35" customWidth="1"/>
    <col min="6" max="6" width="36.85546875" bestFit="1" customWidth="1"/>
    <col min="7" max="7" width="18.7109375" style="97" customWidth="1"/>
    <col min="8" max="8" width="15" customWidth="1"/>
    <col min="9" max="9" width="28.5703125" customWidth="1"/>
  </cols>
  <sheetData>
    <row r="1" spans="1:9">
      <c r="C1" s="131"/>
      <c r="D1" s="132"/>
      <c r="E1" s="132"/>
      <c r="F1" s="132"/>
      <c r="G1" s="133"/>
      <c r="H1" s="132"/>
      <c r="I1" s="134"/>
    </row>
    <row r="2" spans="1:9">
      <c r="B2" s="256"/>
      <c r="C2" s="135"/>
      <c r="D2" s="116"/>
      <c r="E2" s="116"/>
      <c r="F2" s="116"/>
      <c r="G2" s="116"/>
      <c r="H2" s="116"/>
      <c r="I2" s="136"/>
    </row>
    <row r="3" spans="1:9" ht="15" customHeight="1">
      <c r="B3" s="256"/>
      <c r="C3" s="269"/>
      <c r="D3" s="270"/>
      <c r="E3" s="270"/>
      <c r="F3" s="270"/>
      <c r="G3" s="270"/>
      <c r="H3" s="270"/>
      <c r="I3" s="271"/>
    </row>
    <row r="4" spans="1:9" ht="94.5" customHeight="1" thickBot="1">
      <c r="B4" s="256"/>
      <c r="C4" s="272"/>
      <c r="D4" s="273"/>
      <c r="E4" s="273"/>
      <c r="F4" s="273"/>
      <c r="G4" s="273"/>
      <c r="H4" s="273"/>
      <c r="I4" s="274"/>
    </row>
    <row r="5" spans="1:9" ht="15" customHeight="1" thickBot="1">
      <c r="B5" s="256"/>
      <c r="C5" s="263" t="s">
        <v>496</v>
      </c>
      <c r="D5" s="264"/>
      <c r="E5" s="264"/>
      <c r="F5" s="264"/>
      <c r="G5" s="264"/>
      <c r="H5" s="264"/>
      <c r="I5" s="265"/>
    </row>
    <row r="6" spans="1:9" ht="17.25" customHeight="1" thickBot="1">
      <c r="B6" s="256"/>
      <c r="C6" s="266" t="s">
        <v>497</v>
      </c>
      <c r="D6" s="267"/>
      <c r="E6" s="267"/>
      <c r="F6" s="267"/>
      <c r="G6" s="267"/>
      <c r="H6" s="267"/>
      <c r="I6" s="268"/>
    </row>
    <row r="7" spans="1:9" ht="30.75" thickBot="1">
      <c r="B7" s="256"/>
      <c r="C7" s="89" t="s">
        <v>371</v>
      </c>
      <c r="D7" s="257" t="s">
        <v>448</v>
      </c>
      <c r="E7" s="257"/>
      <c r="F7" s="91" t="s">
        <v>373</v>
      </c>
      <c r="G7" s="89" t="s">
        <v>374</v>
      </c>
      <c r="H7" s="91" t="s">
        <v>375</v>
      </c>
      <c r="I7" s="91" t="s">
        <v>591</v>
      </c>
    </row>
    <row r="8" spans="1:9" ht="90.75" thickBot="1">
      <c r="A8" t="s">
        <v>498</v>
      </c>
      <c r="B8" s="256"/>
      <c r="C8" s="92" t="s">
        <v>499</v>
      </c>
      <c r="D8" s="93" t="s">
        <v>377</v>
      </c>
      <c r="E8" s="49" t="s">
        <v>500</v>
      </c>
      <c r="F8" s="49" t="s">
        <v>501</v>
      </c>
      <c r="G8" s="49" t="s">
        <v>502</v>
      </c>
      <c r="H8" s="49" t="s">
        <v>503</v>
      </c>
      <c r="I8" s="112" t="s">
        <v>592</v>
      </c>
    </row>
    <row r="9" spans="1:9" ht="75.75" thickBot="1">
      <c r="B9" s="256"/>
      <c r="C9" s="258" t="s">
        <v>504</v>
      </c>
      <c r="D9" s="93" t="s">
        <v>395</v>
      </c>
      <c r="E9" s="49" t="s">
        <v>505</v>
      </c>
      <c r="F9" s="49" t="s">
        <v>506</v>
      </c>
      <c r="G9" s="49" t="s">
        <v>231</v>
      </c>
      <c r="H9" s="49" t="s">
        <v>503</v>
      </c>
      <c r="I9" s="112" t="s">
        <v>593</v>
      </c>
    </row>
    <row r="10" spans="1:9" ht="90.75" thickBot="1">
      <c r="B10" s="256"/>
      <c r="C10" s="259"/>
      <c r="D10" s="93" t="s">
        <v>400</v>
      </c>
      <c r="E10" s="49" t="s">
        <v>507</v>
      </c>
      <c r="F10" s="49" t="s">
        <v>508</v>
      </c>
      <c r="G10" s="49" t="s">
        <v>509</v>
      </c>
      <c r="H10" s="49" t="s">
        <v>510</v>
      </c>
      <c r="I10" s="112" t="s">
        <v>594</v>
      </c>
    </row>
    <row r="11" spans="1:9" ht="75.75" thickBot="1">
      <c r="B11" s="256"/>
      <c r="C11" s="259"/>
      <c r="D11" s="93" t="s">
        <v>403</v>
      </c>
      <c r="E11" s="49" t="s">
        <v>511</v>
      </c>
      <c r="F11" s="49" t="s">
        <v>512</v>
      </c>
      <c r="G11" s="49" t="s">
        <v>502</v>
      </c>
      <c r="H11" s="49" t="s">
        <v>513</v>
      </c>
      <c r="I11" s="112" t="s">
        <v>595</v>
      </c>
    </row>
    <row r="12" spans="1:9" ht="30.75" thickBot="1">
      <c r="B12" s="256"/>
      <c r="C12" s="259"/>
      <c r="D12" s="93" t="s">
        <v>514</v>
      </c>
      <c r="E12" s="49" t="s">
        <v>515</v>
      </c>
      <c r="F12" s="49" t="s">
        <v>516</v>
      </c>
      <c r="G12" s="49" t="s">
        <v>231</v>
      </c>
      <c r="H12" s="49" t="s">
        <v>513</v>
      </c>
      <c r="I12" s="112" t="s">
        <v>596</v>
      </c>
    </row>
    <row r="13" spans="1:9" ht="150.75" thickBot="1">
      <c r="B13" s="256"/>
      <c r="C13" s="260"/>
      <c r="D13" s="94" t="s">
        <v>517</v>
      </c>
      <c r="E13" s="95" t="s">
        <v>518</v>
      </c>
      <c r="F13" s="95" t="s">
        <v>519</v>
      </c>
      <c r="G13" s="96" t="s">
        <v>413</v>
      </c>
      <c r="H13" s="95" t="s">
        <v>520</v>
      </c>
      <c r="I13" s="112" t="s">
        <v>597</v>
      </c>
    </row>
    <row r="14" spans="1:9" ht="75.75" thickBot="1">
      <c r="B14" s="256"/>
      <c r="C14" s="92" t="s">
        <v>521</v>
      </c>
      <c r="D14" s="93" t="s">
        <v>411</v>
      </c>
      <c r="E14" s="49" t="s">
        <v>522</v>
      </c>
      <c r="F14" s="49" t="s">
        <v>523</v>
      </c>
      <c r="G14" s="49" t="s">
        <v>524</v>
      </c>
      <c r="H14" s="49" t="s">
        <v>513</v>
      </c>
      <c r="I14" s="112" t="s">
        <v>596</v>
      </c>
    </row>
    <row r="15" spans="1:9" ht="105.75" thickBot="1">
      <c r="B15" s="256"/>
      <c r="C15" s="258" t="s">
        <v>525</v>
      </c>
      <c r="D15" s="93" t="s">
        <v>419</v>
      </c>
      <c r="E15" s="49" t="s">
        <v>526</v>
      </c>
      <c r="F15" s="49" t="s">
        <v>527</v>
      </c>
      <c r="G15" s="49" t="s">
        <v>528</v>
      </c>
      <c r="H15" s="49" t="s">
        <v>513</v>
      </c>
      <c r="I15" s="112" t="s">
        <v>598</v>
      </c>
    </row>
    <row r="16" spans="1:9" ht="75.75" thickBot="1">
      <c r="B16" s="256"/>
      <c r="C16" s="259"/>
      <c r="D16" s="93" t="s">
        <v>423</v>
      </c>
      <c r="E16" s="49" t="s">
        <v>529</v>
      </c>
      <c r="F16" s="49" t="s">
        <v>530</v>
      </c>
      <c r="G16" s="49" t="s">
        <v>531</v>
      </c>
      <c r="H16" s="49" t="s">
        <v>510</v>
      </c>
      <c r="I16" s="112" t="s">
        <v>599</v>
      </c>
    </row>
    <row r="17" spans="2:9" ht="90.75" thickBot="1">
      <c r="B17" s="256"/>
      <c r="C17" s="258" t="s">
        <v>532</v>
      </c>
      <c r="D17" s="93" t="s">
        <v>533</v>
      </c>
      <c r="E17" s="49" t="s">
        <v>534</v>
      </c>
      <c r="F17" s="49" t="s">
        <v>535</v>
      </c>
      <c r="G17" s="49" t="s">
        <v>528</v>
      </c>
      <c r="H17" s="49" t="s">
        <v>536</v>
      </c>
      <c r="I17" s="112" t="s">
        <v>600</v>
      </c>
    </row>
    <row r="18" spans="2:9" ht="120.75" thickBot="1">
      <c r="B18" s="256"/>
      <c r="C18" s="259"/>
      <c r="D18" s="93" t="s">
        <v>537</v>
      </c>
      <c r="E18" s="49" t="s">
        <v>538</v>
      </c>
      <c r="F18" s="49" t="s">
        <v>539</v>
      </c>
      <c r="G18" s="49" t="s">
        <v>231</v>
      </c>
      <c r="H18" s="49" t="s">
        <v>513</v>
      </c>
      <c r="I18" s="112" t="s">
        <v>601</v>
      </c>
    </row>
    <row r="19" spans="2:9">
      <c r="B19" s="256"/>
      <c r="C19" s="261"/>
      <c r="D19" s="261"/>
      <c r="E19" s="261"/>
      <c r="F19" s="261"/>
      <c r="G19" s="261"/>
      <c r="H19" s="261"/>
      <c r="I19" s="113"/>
    </row>
    <row r="20" spans="2:9">
      <c r="B20" s="256"/>
      <c r="C20" s="262"/>
      <c r="D20" s="262"/>
      <c r="E20" s="262"/>
      <c r="F20" s="262"/>
      <c r="G20" s="262"/>
      <c r="H20" s="262"/>
      <c r="I20" s="113"/>
    </row>
    <row r="21" spans="2:9">
      <c r="B21" s="256"/>
    </row>
  </sheetData>
  <mergeCells count="9">
    <mergeCell ref="B2:B21"/>
    <mergeCell ref="D7:E7"/>
    <mergeCell ref="C9:C13"/>
    <mergeCell ref="C15:C16"/>
    <mergeCell ref="C17:C18"/>
    <mergeCell ref="C19:H20"/>
    <mergeCell ref="C5:I5"/>
    <mergeCell ref="C6:I6"/>
    <mergeCell ref="C3:I4"/>
  </mergeCells>
  <printOptions horizontalCentered="1" verticalCentered="1"/>
  <pageMargins left="0.70866141732283472" right="0.70866141732283472" top="0.74803149606299213" bottom="0.74803149606299213" header="0.31496062992125984" footer="0.31496062992125984"/>
  <pageSetup scale="5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16</vt:i4>
      </vt:variant>
    </vt:vector>
  </HeadingPairs>
  <TitlesOfParts>
    <vt:vector size="27" baseType="lpstr">
      <vt:lpstr>Contexto Estratégico</vt:lpstr>
      <vt:lpstr>Gestión de Riesgos</vt:lpstr>
      <vt:lpstr>Explicación de los campos</vt:lpstr>
      <vt:lpstr>Comprobación Riesgos Corrupción</vt:lpstr>
      <vt:lpstr>Hoja2</vt:lpstr>
      <vt:lpstr>Mapa de Riesgos de Corrupción</vt:lpstr>
      <vt:lpstr>Racionalización</vt:lpstr>
      <vt:lpstr>Rendición de Cuentas</vt:lpstr>
      <vt:lpstr>Servicio al ciudadano</vt:lpstr>
      <vt:lpstr>Transparencia </vt:lpstr>
      <vt:lpstr>Hoja3</vt:lpstr>
      <vt:lpstr>Causafactor</vt:lpstr>
      <vt:lpstr>Causafactor3</vt:lpstr>
      <vt:lpstr>ClaseRiesgo</vt:lpstr>
      <vt:lpstr>Confidencialidad</vt:lpstr>
      <vt:lpstr>ControlTipo</vt:lpstr>
      <vt:lpstr>FactorCausa</vt:lpstr>
      <vt:lpstr>Imagen</vt:lpstr>
      <vt:lpstr>Legal</vt:lpstr>
      <vt:lpstr>Operativo</vt:lpstr>
      <vt:lpstr>Posibilidad</vt:lpstr>
      <vt:lpstr>RiesgoClase3</vt:lpstr>
      <vt:lpstr>SiNo</vt:lpstr>
      <vt:lpstr>sinona</vt:lpstr>
      <vt:lpstr>TipoControl</vt:lpstr>
      <vt:lpstr>Tipocontrol2</vt:lpstr>
      <vt:lpstr>TipoImpacto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Esteban Mancera</dc:creator>
  <cp:lastModifiedBy>Monica Herazo Rodriguez</cp:lastModifiedBy>
  <cp:lastPrinted>2016-05-13T13:59:35Z</cp:lastPrinted>
  <dcterms:created xsi:type="dcterms:W3CDTF">2014-10-16T16:55:08Z</dcterms:created>
  <dcterms:modified xsi:type="dcterms:W3CDTF">2016-05-16T19:46:31Z</dcterms:modified>
</cp:coreProperties>
</file>