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cheredia\Downloads\"/>
    </mc:Choice>
  </mc:AlternateContent>
  <bookViews>
    <workbookView xWindow="0" yWindow="0" windowWidth="28800" windowHeight="12330"/>
  </bookViews>
  <sheets>
    <sheet name="SEGUNDO SEMESTRE" sheetId="1" r:id="rId1"/>
  </sheets>
  <definedNames>
    <definedName name="_xlnm._FilterDatabase" localSheetId="0" hidden="1">'SEGUNDO SEMESTRE'!$A$9:$O$253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3" i="1" l="1"/>
  <c r="L263" i="1"/>
  <c r="M17" i="1"/>
  <c r="M18" i="1"/>
  <c r="M19" i="1"/>
  <c r="M20" i="1"/>
  <c r="M21" i="1"/>
  <c r="M22" i="1"/>
  <c r="M23" i="1"/>
  <c r="M24" i="1"/>
  <c r="M25" i="1"/>
  <c r="I263" i="1" l="1"/>
  <c r="J263" i="1"/>
  <c r="M49" i="1" l="1"/>
  <c r="M50" i="1"/>
  <c r="M51" i="1"/>
  <c r="M52" i="1"/>
  <c r="M254" i="1" l="1"/>
  <c r="M255" i="1"/>
  <c r="M256" i="1"/>
  <c r="M257" i="1"/>
  <c r="M258" i="1"/>
  <c r="M259" i="1"/>
  <c r="M260" i="1"/>
  <c r="M261" i="1"/>
  <c r="M262" i="1"/>
  <c r="M11" i="1" l="1"/>
  <c r="M12" i="1"/>
  <c r="M13" i="1"/>
  <c r="M14" i="1"/>
  <c r="M15" i="1"/>
  <c r="M16" i="1"/>
  <c r="M26" i="1"/>
  <c r="M27" i="1"/>
  <c r="M28" i="1"/>
  <c r="M29" i="1"/>
  <c r="M30" i="1"/>
  <c r="M31" i="1"/>
  <c r="M32" i="1"/>
  <c r="M33" i="1"/>
  <c r="M34" i="1"/>
  <c r="M35" i="1"/>
  <c r="M36" i="1"/>
  <c r="M37" i="1"/>
  <c r="M38" i="1"/>
  <c r="M39" i="1"/>
  <c r="M40" i="1"/>
  <c r="M41" i="1"/>
  <c r="M42" i="1"/>
  <c r="M43" i="1"/>
  <c r="M44" i="1"/>
  <c r="M45" i="1"/>
  <c r="M46" i="1"/>
  <c r="M47" i="1"/>
  <c r="M48"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10" i="1" l="1"/>
  <c r="M263" i="1" s="1"/>
</calcChain>
</file>

<file path=xl/sharedStrings.xml><?xml version="1.0" encoding="utf-8"?>
<sst xmlns="http://schemas.openxmlformats.org/spreadsheetml/2006/main" count="1786" uniqueCount="814">
  <si>
    <t>ASISTENCIA TÉCNICA</t>
  </si>
  <si>
    <t>Código: M-AT-FR-001</t>
  </si>
  <si>
    <t xml:space="preserve"> PLAN DE ASISTENCIA TÉCNICA</t>
  </si>
  <si>
    <t>Versión: 6</t>
  </si>
  <si>
    <t>Fecha de Aprobación: 22 de Diciembre 2022</t>
  </si>
  <si>
    <t>Dependencia del Sector Central o Entidad Descentralizada</t>
  </si>
  <si>
    <t>PROGRAMACIÓN</t>
  </si>
  <si>
    <t>No. Tema</t>
  </si>
  <si>
    <t>Tema</t>
  </si>
  <si>
    <t>Dirección o  Area Responsable</t>
  </si>
  <si>
    <t>Meta PDD</t>
  </si>
  <si>
    <t xml:space="preserve">Objetivo </t>
  </si>
  <si>
    <t>Programación ( Trimestre)</t>
  </si>
  <si>
    <t>TOTAL PROGRAMADO</t>
  </si>
  <si>
    <t>DEMANDA</t>
  </si>
  <si>
    <t>Grupos de Interés</t>
  </si>
  <si>
    <t>LINEA BASE</t>
  </si>
  <si>
    <t xml:space="preserve">FUENTE </t>
  </si>
  <si>
    <t>MEJORAMIENTO DE PROCESOS PRODUCTIVOS AGROPECUARIOS CON ENFOQUE PARA LA  COMERCIALIZACIÓN Y/O GENERACIÓN DE VALOR AGREGADO</t>
  </si>
  <si>
    <t>AGENCIA DE COMERCIALIZACIÓN E INNOVACIÓN PARA EL DESARROLLO DE CUNDINAMARCA</t>
  </si>
  <si>
    <t>SUB GERENCIA DE INNOVACIÓN Y TRANSFORMACIÓN PRODUCTIVA</t>
  </si>
  <si>
    <t>Capacitar a productores y esquemas asociativos con enfoque en comercialización y/o generación de valor agregado que permita  la adopción de nuevas tecnologías en los procesos productivos y manejo de poscosecha como elemento para el fortalecimiento de la competitividad.</t>
  </si>
  <si>
    <t>N/A</t>
  </si>
  <si>
    <t>Asociaciones, cooperativas, federaciones, juntas de acción comunal, productores , establecimientos de comercio del sector Agropecuario y Agroindustrial</t>
  </si>
  <si>
    <t>POTENCIALIZACIÓN DE MIPYMES, ESTABLECIMIENTOS DE COMERCIO, PRODUCTORES, ESQUEMAS ASOCIATIVOS Y EMPRENDIMIENTOS EN PROCESOS DE FORTALECIMIENTO EMPRESARIAL</t>
  </si>
  <si>
    <t>Asesorar y acompañar a productores, esquemas asociativos, pequeñas y medianas empresas Mipymes, establecimientos de comercio, tenderos, y emprendimientos con herramientas de Gestión y Planificación para mejorar la eficiencia y sostenibilidad de sus negocios.</t>
  </si>
  <si>
    <t>Mipymes, tenderos, establecimientos de comercio, productores agropecuarios, Municipios, Asociaciones</t>
  </si>
  <si>
    <t>FORTALECIMIENTO DE ENCADENAMIENTOS COMERCIALES</t>
  </si>
  <si>
    <t>SUB-GERENCIA COMERCIALIZACIÓN Y PROMOCIÓN DE MERCADOS</t>
  </si>
  <si>
    <t>Capacitar a  productores, esquemas asociativos, emprendedores, compradores y consumidores en estrategias de encadenamientos comerciales, que permitan construir relaciones comerciales  duraderas y optimizar la cadena de suministro.</t>
  </si>
  <si>
    <t>Asociaciones cooperativas, federaciones, juntas de acción comunal, establecimientos de comercio, Productores</t>
  </si>
  <si>
    <t>FORTALECIMIENTO DE CIRCUITOS CORTOS DE COMERCIALIZACIÓN</t>
  </si>
  <si>
    <t>Capacitar  a productores, artesanos y emprendedores para participar  en vitrinas comerciales.</t>
  </si>
  <si>
    <t>Asociaciones y pequeños productores. Pequeños y medianos empresarios</t>
  </si>
  <si>
    <t>COMPETENCIAS TÉCNICAS Y DE MARKETING</t>
  </si>
  <si>
    <t>Capacitar en habilidades técnicas y de marketing a productores, artesanos y Mipymes, con el fin de aumentar su visibilidad y competitividad en el mercado</t>
  </si>
  <si>
    <t>CONFORMACIÓN  Y  FORMALIZACIÓN DE NUEVAS ORGANIZACIONES Y ESQUEMAS ASOCIATIVOS  SIN ÁNIMO DE LUCRO DEL DEPARTAMENTO DE CUNDINAMARCA</t>
  </si>
  <si>
    <t>SUB-GERENCIA DE ALIANZAS Y  ASOCIATIVIDAD</t>
  </si>
  <si>
    <t>Fomentar y acompañar a los grupos de productores en la conformación y definición estratégica de nuevas organizaciones agropecuarias que les permita acceder a los mercados formales y a la oferta institucional. Los temas a tratar son: Transferencia de conocimiento sobre las diferentes formas asociativas. Identificación del objetivo común. Construcción de estatutos. Constitución formal de la organización</t>
  </si>
  <si>
    <t>X</t>
  </si>
  <si>
    <t>Organizaciones y/o Esquemas asociativos</t>
  </si>
  <si>
    <t>CREACIÓN O ACTUALIZACIÓN, CONFORMACIÓN Y FUNCIONAMIENTO DE LOS CONSEJOS TERRITORIALES DE PAZ</t>
  </si>
  <si>
    <t>AGENCIA DE CUNDINAMARCA PARA LA PAZ Y LA CONVIVENCIA</t>
  </si>
  <si>
    <t>SUBGERENCIA TÉCNICA</t>
  </si>
  <si>
    <t>Asesoría en la elaboración del proyecto de acto administrativo para la creación o actualización de los Consejos Territoriales de Paz, y su conformación y funcionamiento.</t>
  </si>
  <si>
    <t>Funcionarios de las administraciones municipales encargados de la creación de los CMPRC o quienes ejercen la Secretaria Técnica del mismo.</t>
  </si>
  <si>
    <t>FORTALECIMIENTO EMPRESARIAL</t>
  </si>
  <si>
    <t>SECRETARÍA DE COMPETITIVIDAD Y DESARROLLO ECONÓMICO</t>
  </si>
  <si>
    <t>DIRECCIÓN DE DESARROLLO EMPRESARIAL</t>
  </si>
  <si>
    <t>Fortalecer las capacidades productivas, técnicas y administrativas de las Mipymes o esquemas asociativos.</t>
  </si>
  <si>
    <t>PAT promedio año 2021 II, III, IV TRM</t>
  </si>
  <si>
    <t>Empresarios, comercializadores y esquemas asociativos.</t>
  </si>
  <si>
    <t>DESARROLLO EMPRENDEDOR</t>
  </si>
  <si>
    <t>Impulsar emprendimientos de necesidad y oportunidad desde el inicio de la actividad económica.</t>
  </si>
  <si>
    <t>Emprendedores y comercializadores.</t>
  </si>
  <si>
    <t>FORTALECIMIENTO AGROPECUARIO</t>
  </si>
  <si>
    <t>Brindar herramientas para generar valor agregado mejorando la producción y comercialización del sector agropecuario.</t>
  </si>
  <si>
    <t>Productores y esquemas asociativos.</t>
  </si>
  <si>
    <t>ACOMPAÑAMIENTO SOCIAL A COMUNIDADES BENEFICIARIAS DE PROYECTOS HABITACIONALES</t>
  </si>
  <si>
    <t>SECRETARÍA DE HÁBITAT Y VIVIENDA</t>
  </si>
  <si>
    <t xml:space="preserve">DIRECCIÓN DE GESTIÓN DE PROYECTOS </t>
  </si>
  <si>
    <t>195 -196- 198- 199 -200</t>
  </si>
  <si>
    <t>Brindar asistencia técnica a las administraciones municipales y comunidades organizadas en la ejecución, seguimiento y monitoreo de convenios y contratos de proyectos habitacionales.</t>
  </si>
  <si>
    <t>Funcionarios Municipales encargados de la estructuración, formulación y gestión de proyectos habitacionales.</t>
  </si>
  <si>
    <t>FORMULACIÓN DE PROYECTOS HABITACIONALES Y PARTICIPACIÓN EN CONVOCATORIAS</t>
  </si>
  <si>
    <t>DIRECCIÓN DE PLANEACIÓN  Y COORDINACIÓN INTERINSTITUCIONAL</t>
  </si>
  <si>
    <t>Brindar Asistencia Técnica a las administraciones  municipales en la formulación de proyectos habitacionales y en la aplicación de manuales operativos para la participación en Convocatorias Departamentales y Nacionales.</t>
  </si>
  <si>
    <t>GESTIÓN DE SUBSIDIOS FAMILIARES DE VIVIENDA</t>
  </si>
  <si>
    <t>Brindar asistencia técnica a las familias de escasos recursos del Departamento en su proceso de participación en las convocatorias de programas habitacionales del orden nacional y departamental.</t>
  </si>
  <si>
    <t>Familias cundinamarquesas de escasos recursos  que requieren de subsidios para la compra o mejoramiento de vivienda.</t>
  </si>
  <si>
    <t>LEGALIZACIÓN Y TITULACIÓN DE PREDIOS</t>
  </si>
  <si>
    <t>DIRECCIÓN DE POLÍTICA HABITACIONAL Y TITULACIÓN PREDIAL</t>
  </si>
  <si>
    <t xml:space="preserve">Brindar asistencia técnica a Municipios y comunidades en los programas  y procesos de formalización, legalización y saneamiento de asentamientos y predios. </t>
  </si>
  <si>
    <t>x</t>
  </si>
  <si>
    <t>Administraciones Municipales y familias cundinamarquesas urbanas y rurales de escasos recursos con necesidad de formalización de su propiedad.</t>
  </si>
  <si>
    <t>VIOLENCIAS BASADAS EN GÉNERO</t>
  </si>
  <si>
    <t>SECRETARÍA DE LA MUJER Y EQUIDAD DE GÉNERO</t>
  </si>
  <si>
    <t>GERENCIA DE COMUNICACIONES Y GESTIÓN DEL CONOCIMIENTO</t>
  </si>
  <si>
    <t xml:space="preserve"> Implementar acciones para la eliminación de todas las formas de discriminación y violencia contra las mujeres, realizando acciones para combatir estos aspectos. Fomentar la educación no sexista y  masculinidades corresponsables y no violentas</t>
  </si>
  <si>
    <t>Alcaldías Municipales (Secretarías que lideran el proceso de Mujer en los municipios) Consejos consultivos de Mujeres Colegios (IED) Sociedad civil</t>
  </si>
  <si>
    <t>LIDERAZGO Y FORTALECIMIENTO DE LA INCIDENCIA DE LAS MUJERES EN LOS TERRITORIOS</t>
  </si>
  <si>
    <t xml:space="preserve">Forjar y construir nuevos liderazgos a través de la oferta de contenidos de la Escuela de Formación, política, liderazgo y género </t>
  </si>
  <si>
    <t>Mujeres, Sociedad civil, Alcaldías Municipales (Dentro de la alcaldía a quienes) Organizaciones sociales de mujeres</t>
  </si>
  <si>
    <t>FORTALECIMIENTO DE CONSEJOS CONSULTIVOS DE MUJERES DE CUNDINAMARCA</t>
  </si>
  <si>
    <t xml:space="preserve">GERENCIA DE GESTIÓN Y ASISTENCIA TÉCNICA TERRITORIAL </t>
  </si>
  <si>
    <t>Fortalecer las instancias de participación de las mujeres en los territorios de Cundinamarca, para la representación efectiva y el óptimo funcionamiento como órgano consultivo, técnico y político.</t>
  </si>
  <si>
    <t>Consejos Consultivos de Mujer Enlaces de mujer y género/ Alcaldía (Secretarías que lideran el proceso de Mujer en los municipios ) Sociedad Civil</t>
  </si>
  <si>
    <t>CREACIÓN DE COMITÉ PARA LA PREVENCIÓN Y SEGUIMIENTO DE LAS VIOLENCIAS BASADAS EN GÉNERO</t>
  </si>
  <si>
    <t>Realizar acciones que permitan incluir las directrices del orden nacional en los temas de violencias basadas en género</t>
  </si>
  <si>
    <t>Alcaldías municipales (Dentro de la alcaldía a quienes) Concejos municipales (De qué tipo)- Los concejos de los municipios- los que son elegidos como concejales y concejalas</t>
  </si>
  <si>
    <t>EMPRENDIMIENTO, FORTALECIMIENTO Y AUTONOMÍA ECONÓMICA DE LAS MUJERES EN CUNDINAMARCA</t>
  </si>
  <si>
    <t>GERENCIA DE MUJER RURAL PARA EL DESARROLLO Y  EMPODERAMIENTO ECONÓMICO</t>
  </si>
  <si>
    <t>Impulsar las iniciativas  emprendedoras  de las mujer Rurales, mediante el planteamiento técnico, social, emocional,  económico y comercial  de  las iniciativas  generadoras de ingresos  de las mujeres y organizaciones  presentes en el Departamento de Cundinamarca   que permita   garantizar  el derecho al desarrollo y la autonomía económica, mediante la estrategia denominada ICPES bajo la  resolución 014 de 2021.</t>
  </si>
  <si>
    <t>Organizaciones productivas Alcaldías municipales (Secretarías que lideran el proceso de Mujer en los municipios) Sociedad civil</t>
  </si>
  <si>
    <t>ACOMPAÑAMIENTO EN ACTUALIZACIÓN Y/O FORMULACIÓN DE POLÍTICAS PÚBLICAS DE MUJER.</t>
  </si>
  <si>
    <t>GERENCIA DE POLÍTICA Y ARTICULACIÓN SECTORIAL</t>
  </si>
  <si>
    <t>Brindar asesoría a los Municipios que están en proceso de formulación o actualización de la política pública de Mujer y Equidad de Género y promover la participación de los diferentes actores institucionales y civiles en la construcción de la misma.</t>
  </si>
  <si>
    <t>Alcaldías Municipales (Secretarías que lideran el proceso de Mujer en los municipios) Sociedad civil</t>
  </si>
  <si>
    <t>ARTICULACIÓN INTERINSTITUCIONAL CON ENFOQUE DE GÉNERO</t>
  </si>
  <si>
    <t>Articular acciones interinstitucionales que promuevan programas y proyectos que favorezcan a las mujeres del Departamento en el marco del Plan de Desarrollo</t>
  </si>
  <si>
    <t>Organizaciones sociales de mujeres Lideresas del departamento Sociedad Civil (Mujeres y hombres)</t>
  </si>
  <si>
    <t>TRANSVERSALIZACIÓN DE ENFOQUE DE GÉNERO PARA ENTIDADES DE LA GOBERNACIÓN DE CUNDINAMARCA</t>
  </si>
  <si>
    <t>Transversalizar e incluir el enfoque de género en las diferentes actividades que adelanten las entidades y dependencias de la Gobernación de Cundinamarca</t>
  </si>
  <si>
    <t>Sector Central Gobernación de Cundinamarca, Sector Descentralizado Gobernación de Cundinamarca, Municipios (Secretarías que lideran el proceso de Mujer en los municipios)</t>
  </si>
  <si>
    <t>Brindar orientación en la creación e implementación de acciones del cuidado que permitan la generación de estrategias o sistemas del cuidado</t>
  </si>
  <si>
    <t>Alcaldías Municipales (Secretarías que lideran el proceso de Mujer en los municipios) Enlaces de mujer y género</t>
  </si>
  <si>
    <t>LOGÍSTICA Y TRANSPORTE</t>
  </si>
  <si>
    <t>GERENCIA DE  PLANEACIÓN DE TRANSPORTE E INFRAESTRUCTURA</t>
  </si>
  <si>
    <t>Brindar asistencia técnica a los municipios del departamento con el fin de fortalecer sus capacidades técnicas en logística y competitividad para impulsar la competitividad en logística regional en Cundinamarca.</t>
  </si>
  <si>
    <t>Funcionarios de las secretarías de movilidad, transporte o planeación de los municipios del departamento.</t>
  </si>
  <si>
    <t>SOLICITUDES DE RUTAS DE INFLUENCIA</t>
  </si>
  <si>
    <t xml:space="preserve">GERENCIA DE CONTROL Y VIGILANCIA </t>
  </si>
  <si>
    <t>Identificar la Información de la habilitación de las empresas que prestan  el servicio público urbano que no cuentan con organismo de transito de acuerdo con la competencia.</t>
  </si>
  <si>
    <t>Secretarias de Gobierno Municipal</t>
  </si>
  <si>
    <t>CONFORMACIÓN DE NUEVAS EMPRESAS PARA DESARROLLAR EL SERVICIO DEL TRANSPORTE PÚBLICO TERRESTRE.</t>
  </si>
  <si>
    <t xml:space="preserve">Brindar Información y acompañamiento a los municipios que no se encuentran municipalizados para la conformación de nuevas empresas destinadas a la prestación de servicios de transporte público terrestre de acuerdo a los lineamientos establecidos por el ministerio de  transporte a los municipios </t>
  </si>
  <si>
    <t xml:space="preserve"> SEGURIDAD VIAL EN CONTEXTOS ESCOLARES</t>
  </si>
  <si>
    <t xml:space="preserve">GERENCIA DE SEGURIDAD VIAL Y COMPORTAMIENTO DEL TRÁNSITO </t>
  </si>
  <si>
    <t>Apoyar  a las instituciones educativas de los municipios en la gestión de la seguridad vial a través de los planes de movilidad escolar.</t>
  </si>
  <si>
    <t>CUMPLIMIENTO REQUISITOS  REGIOTRAM NORTE</t>
  </si>
  <si>
    <t>OFICINA DE PROYECTOS ESPECIALES</t>
  </si>
  <si>
    <t xml:space="preserve">Apoyar a los municipios para que realicen todas las acciones requeridas para cumplir los requisitos del convenio de cofinanciación </t>
  </si>
  <si>
    <t>Alcaldes Municipales</t>
  </si>
  <si>
    <t>ESTRUCTURACIÓN CABLE LA CALERA</t>
  </si>
  <si>
    <t>Apoyar al municipio para que realicen todas las acciones requeridas para los insumos de la estructuración del Cable de La Calera</t>
  </si>
  <si>
    <t>TEMAS JURÍDICOS, NORMATIVOS Y ACTUACIONES ADMINISTRATIVAS.</t>
  </si>
  <si>
    <t>SECRETARÍA JURÍDICA</t>
  </si>
  <si>
    <t>DESPACHO DEL SECRETARIO</t>
  </si>
  <si>
    <t xml:space="preserve">318 y 345 </t>
  </si>
  <si>
    <t>Incrementar la observancia de la normatividad aplicable a las actuaciones administrativas.</t>
  </si>
  <si>
    <t>Funcionarios de las Administraciones Municipales, Sector Central  Descentralizado, y  ESE del Departamento de Cundinamarca.</t>
  </si>
  <si>
    <t>USO DE PLATAFORMAS CONTRACTUALES</t>
  </si>
  <si>
    <t xml:space="preserve">SECRETARÍA DE PLANEACIÓN </t>
  </si>
  <si>
    <t>DESPACHO- OFICINA ASESORA JURÍDICA</t>
  </si>
  <si>
    <t>Brindar asistencia Tecnica a los contratistas de la Secretaría de Planeación en el uso de plataformas contractuales</t>
  </si>
  <si>
    <t>Contratistas Secretaría de Planeación</t>
  </si>
  <si>
    <t>CONSEJO TERRITORIAL DE PLANEACIÓN DE CUNDINAMARCA - CTPC</t>
  </si>
  <si>
    <t>DIRECCIÓN DE DESARROLLO TERRITORIAL</t>
  </si>
  <si>
    <t>Brindar apoyo técnico al CTPC para su adecuado funcionamiento.</t>
  </si>
  <si>
    <t>Consejos territoriales de Planeación departamental y municipales</t>
  </si>
  <si>
    <t xml:space="preserve">ORDENAMIENTO TERRITORIAL E INSTRUMENTOS DE PLANIFICACIÓN TERRITORIAL </t>
  </si>
  <si>
    <t>Fortalecer técnicamente a los municipios del Departamento en temas relacionados al Ordenamiento Territorial.</t>
  </si>
  <si>
    <t>Administraciones municipales, Consejeros Territoriales de planeación municipal, Concejales, comunidad en general</t>
  </si>
  <si>
    <t>SECRETARÍA DE PLANEACIÓN</t>
  </si>
  <si>
    <t>N.A</t>
  </si>
  <si>
    <t xml:space="preserve">Fortalecer las capacidades técnicas de las administraciones municipales en relación con las etapas de formulación y seguimiento de planes de desarrollo, asi como, formulación de indicadores, componentes de los planes territoriales, entre otros. </t>
  </si>
  <si>
    <t>Funcionarios de los municipios</t>
  </si>
  <si>
    <t>CICLO DE LA GESTIÓN DE POLÍTICAS PÚBLICAS DE LOS MUNICIPIOS DEL DEPARTAMENTO</t>
  </si>
  <si>
    <t>DIRECCIÓN DE ESTUDIOS ECONÓMICOS Y POLÍTICAS PUBLICAS</t>
  </si>
  <si>
    <t>Fortalecer las capacidades técnicas y administrativas  del ciclo de políticas públicas para mejorar el desempeño institucional de los municipios a través de la implementación de los lineamientos establecidos en el Departamento</t>
  </si>
  <si>
    <t>Secretarios Municipales, enlaces Municipales, consejeros Municipales, asesores  Municipales</t>
  </si>
  <si>
    <t>LINEAMIENTOS DE LA POLÍTICA PÚBLICA EN EL DEPARTAMENTO</t>
  </si>
  <si>
    <t>Fortalecer las capacidades técnicas y administrativas  del ciclo de políticas públicas para mejorar el desempeño institucional de los líderes de política pública Departamental  a través de la implementación de los lineamientos establecidos por la Secretaría de Planeación</t>
  </si>
  <si>
    <t>Secretarios Departamentales, enlaces Departamentales, consejeros Departamentales, asesores Departamentales.</t>
  </si>
  <si>
    <t>FORMULACIÓN DE PROYECTOS DE INVERSIÓN PÚBLICA</t>
  </si>
  <si>
    <t>Fortalecer las capacidades de los funcionarios de la administración departamental y de las administraciones municipales en la formulación de proyectos de inversión pública que darán cumplimiento a los nuevos planes de desarrollo.</t>
  </si>
  <si>
    <t>* Funcionarios de las entidades del nivel central y descentralizado del departamento
* Secretarios de planeación municipal
* Secretarios de despacho municipal
* Ciudadania en general.</t>
  </si>
  <si>
    <t>GESTIÓN DE PROYECTOS DE INVERSIÓN PÚBLICA - PLATAFORMAS DNP</t>
  </si>
  <si>
    <t>Brindar capacitación, asesoría y acompañamiento técnico a los funcionarios de la administración departamental y de las administraciones municipales en la presentación, registro, actualización y seguimiento de los proyectos de inversión pública que se gestionan a través de las plataformas dispuestas por el DNP.</t>
  </si>
  <si>
    <t>* Funcionarios de las entidades del nivel central y descentralizado del departamento
* Funcionarios de los Bancos de proyectos municipales</t>
  </si>
  <si>
    <t>GESTIÓN DE PROYECTOS DE INVERSIÓN PÚBLICA - PLATAFORMAS DEPARTAMENTALES</t>
  </si>
  <si>
    <t>Brindar capacitación, asesoría y acompañamiento técnico a los funcionarios de la administración departamental y de las administraciones municipales en la presentación, registro y actualización de los proyectos de inversión pública que se gestionan a través de las plataformas dispuestas por el Departamento de Cundinamarca.</t>
  </si>
  <si>
    <t>* Funcionarios delegados de la Adminstración departamental y de los municipios</t>
  </si>
  <si>
    <t>GESPROY. SEGUIMIENTO A LA EJECUCIÓN DE LOS PROYECTOS FINANCIADOS CON RECURSOS DEL SISTEMA GENERAL DE REGALÍAS</t>
  </si>
  <si>
    <t xml:space="preserve">DIRECCIÓN DE GESTIÓN DE LA INVERSIÓN </t>
  </si>
  <si>
    <t>N.A.</t>
  </si>
  <si>
    <t>Brindar acompañamiento en la ejecución de los proyectos financiados con los recursos del SGR, Teniendo en cuenta el oportuno reporte de información en la plataforma Gesproy</t>
  </si>
  <si>
    <t>Entidades ejecutoras  de proyectos, Supervisores de contratos, Profesionales de apoyo a la  Supervisión, Operadores</t>
  </si>
  <si>
    <t>PROYECTOS DEL DEPARTAMENTO FINANCIADOS CON REGALÍAS -SGR Y OTRAS FUENTES CONCURSABLES</t>
  </si>
  <si>
    <t>Brindar acompañamiento en la formulación, presentación, vIabilización y aprobación de proyectos que se prenden financiar con el SGR a las entidades del nivel central descentralizado del Departamento</t>
  </si>
  <si>
    <t>Entidades Formuladoras  de proyectos, Secretario de planeación/técnico, Alcaldes, Secretarios hacienda</t>
  </si>
  <si>
    <t>PROYECTOS MUNICIPALES FINANCIADOS CON REGALÍAS -SGR Y OTRAS FUENTES CONCURSABLES</t>
  </si>
  <si>
    <t>Brindar acompañamiento en la formulación, presentación, viabilización y aprobación de proyectos que se prenden financiar con el SGR a los municipios</t>
  </si>
  <si>
    <t>DIRECCIÓN DE INFRAESTRUCTURA DE DATOS ESPACIALES ANÁLISIS Y ESTADÍSTICA</t>
  </si>
  <si>
    <t>Brindar asistencia técnica, Asesoría y Capacitación en Sisben IV de acuerdo a las directrices dadas por el Departamento Nacional de Planeación</t>
  </si>
  <si>
    <t>Administradores  SISBEN municipios del departamento</t>
  </si>
  <si>
    <t xml:space="preserve">CONFORMACIÓN DE PROYECTOS SECTORIALES CON COMPONENTE ESTADÍSTICO </t>
  </si>
  <si>
    <t>Orientar a funcionarios y contratistas, municipios y comunidad en general sobre herramientas de información estadística, geoportal de mapas, cartografía y temas relacionados.</t>
  </si>
  <si>
    <t>Funcionarios  y contratistas de las diferentes dependencias de la Gobernación y ciudadanía en general</t>
  </si>
  <si>
    <t>Apoyar e interactuar en conjunto con el DANE para solucionar los requerimientos de los municipios en el funcionamiento de la estratificación; gestionamiento de recurso económico para insumos cartográfico y catastrales.</t>
  </si>
  <si>
    <t xml:space="preserve">Jefes de planeación municipal, Comité de estratificación </t>
  </si>
  <si>
    <t>MEJORAMIENTO DEL INDICADOR MUNICIPAL DE LEY 617 DE 2000</t>
  </si>
  <si>
    <t xml:space="preserve">Asesorar y acompañar a los municipios del departamento que están en estado de riesgo o crítico, según in forme de viabilidad financiera 2022. </t>
  </si>
  <si>
    <t>Alcaldes, secretarios de hacienda, tesoreros,  contadores, concejales, personeros, contralor Soacha</t>
  </si>
  <si>
    <t xml:space="preserve">FORTALECIMIENTO DE LA GESTIÓN FINANCIERA MUNICIPAL </t>
  </si>
  <si>
    <t>Asesorar y acompañar a los municipios del departamento en materia financiera.</t>
  </si>
  <si>
    <t>Alcaldes, secretarios de hacienda, tesoreros, contadores, concejales, personeros, contralor Soacha</t>
  </si>
  <si>
    <t>GESTIÓN PLAN INDICATIVO</t>
  </si>
  <si>
    <t>SEGUIMIENTO Y EVALUACIÓN</t>
  </si>
  <si>
    <t>Orientar el proceso de gestión  del Plan Indicativo a las Dependencias y Entidades del departamento.</t>
  </si>
  <si>
    <t>Enlaces PDD entidades</t>
  </si>
  <si>
    <t>GESTIÓN PLAN DE ACCIÓN</t>
  </si>
  <si>
    <t>Orientar el proceso de gestión  del Plan de Acción a las Dependencias y Entidades del departamento.</t>
  </si>
  <si>
    <t>ELABORACIÓN INFORME DE GESTIÓN ANUAL</t>
  </si>
  <si>
    <t>Orientar el proceso elaboración de informes de gestión a las Dependencias y Entidades del departamento.</t>
  </si>
  <si>
    <t>MODELO INTEGRADO DE PLANEACIÓN GESTIÓN - MIPG</t>
  </si>
  <si>
    <t>316 A LA 359</t>
  </si>
  <si>
    <t>Orientar y dar soporte a las Dependencias,  Entidades descentralizadas y municipios priorizados sobre los lineamientos de MIPG y la implementación de sus políticas.</t>
  </si>
  <si>
    <t>Enlaces y facilitadores de las Dependencias y Entidades que lideran las políticas de MIPG en la Gobernación de Cundinamarca</t>
  </si>
  <si>
    <t>PLAN ANTICORRUPCIÓN Y DE ATENCIÓN AL CIUDADANO-PAAC</t>
  </si>
  <si>
    <t>Orientar a las Dependencias y Entidades sobre el proceso de ejecución y monitoreo del PAAC Departamental.</t>
  </si>
  <si>
    <t>Enlaces designados para la ejecución PAAC, Directores de dependencias</t>
  </si>
  <si>
    <t xml:space="preserve">EJECUCIÓN PLAN DE ASISTENCIA TÉCNICA </t>
  </si>
  <si>
    <t>Orientar la elaboración, ejecución, modificación y seguimiento al Plan de Asistencia Técnica Departamental.</t>
  </si>
  <si>
    <t>Enlaces designados para la ejecución PAT, Facilitadores de la asistencia técnica, Directores de dependencias</t>
  </si>
  <si>
    <t>PLANES HOSPITALARIOS DE GESTIÓN DEL RIEGO</t>
  </si>
  <si>
    <t>SECRETARÍA DE SALUD</t>
  </si>
  <si>
    <t xml:space="preserve">CRUE  DEPARTAMENTAL </t>
  </si>
  <si>
    <t xml:space="preserve">Evaluar amenazas, la vulnerabilidad, los riesgos y la capacidad de ruta hospitalaria  </t>
  </si>
  <si>
    <t>Personal administrativo de los hospitales del departamento</t>
  </si>
  <si>
    <t>EMBLEMATIZACIÓN Y PROTECCIÓN DE LA MISIÓN MÉDICA PERSONAL SANITARIO Y COMUNIDAD</t>
  </si>
  <si>
    <t xml:space="preserve">Socialización de normatividad  destinada a la  protección del personal sanitario </t>
  </si>
  <si>
    <t>Personal administrativo de los hospitales del departamento  misión medica</t>
  </si>
  <si>
    <t xml:space="preserve">MANEJO  DE LA RED DE COMUNICACIONES </t>
  </si>
  <si>
    <t xml:space="preserve">Optimizar el funcionamiento de la red de comunicaciones </t>
  </si>
  <si>
    <t xml:space="preserve">Personal administrativo de los Hospitales y Ambulancias Públicas </t>
  </si>
  <si>
    <t>FORMULACIÓN DE PROYECTOS PARA LA ADQUISICIÓN DE AMBULANCIAS</t>
  </si>
  <si>
    <t>Brindar soporte técnico en la elaboración de proyectos de adquisición de ambulancias</t>
  </si>
  <si>
    <t xml:space="preserve">Personal administrativo de los Hospitales del Departamento  </t>
  </si>
  <si>
    <t>REFERENCIA Y CONTRAREFERENCIA</t>
  </si>
  <si>
    <t xml:space="preserve">SECRETARÍA DE SALUD </t>
  </si>
  <si>
    <t xml:space="preserve">CRUE  DEPARTAMENTAL   </t>
  </si>
  <si>
    <t>Realizar asistencia en cuanto el sistema de referencia y contrareferencia de los diferentes hospitales públicos y privados.</t>
  </si>
  <si>
    <t>Hospitales del Departamento oficina de Referencia y Contrareferencia</t>
  </si>
  <si>
    <t>MODELO DE ATENCIÓN DE LOS SERVICIOS DE URGENCIAS, SERVICIOS DERIVADOS INCLUYENDO AMBULANCIAS.</t>
  </si>
  <si>
    <t>CRUE DEPARTAMENTAL</t>
  </si>
  <si>
    <t>Asegurar la prestación de servicios de urgencia y transporte de pacientes con mayor nivel técnico científico, garantizando la vida de los pacientes y la seguridad del equipo de salud.</t>
  </si>
  <si>
    <t>Hospitales del departamento (A quienes está dirigido)</t>
  </si>
  <si>
    <t>PRIMER RESPONDIENTE ENCAMINADO AL MEJORAMIENTO DE LA ATENCIÓN PREHOSPITALARIA DE CUNDINAMARCA</t>
  </si>
  <si>
    <t>Primer respondiente encaminado al mejoramiento de la atención prehospitalaria de Cundinamarca</t>
  </si>
  <si>
    <t>Hospitales del departamento y comunidad del Departamento (A quienes está dirigido)</t>
  </si>
  <si>
    <t>IMPLEMENTACIÓN  RUTAS INTEGRALES DE ATENCIÓN EN SALUD (RIAS) ACCIONES DE NUTRICIÓN</t>
  </si>
  <si>
    <t xml:space="preserve">DIRECCIÓN  DE  SALUD  PÚBLICA </t>
  </si>
  <si>
    <t>Fortalecer conocimientos frente a las intervenciones individuales dirigidas a la población  materno infantil en el marco de la  Resolución 3280/18</t>
  </si>
  <si>
    <t>Secretarias de  Salud de los municipios (coordinadores PIC)</t>
  </si>
  <si>
    <t>MANEJO INTEGRAL  DE LA DESNUTRICIÓN AGUDA</t>
  </si>
  <si>
    <t>Fortalecer los conocimientos básicos frente a la identificación y manejo integral de la desnutrición aguda</t>
  </si>
  <si>
    <t>ESTRATEGIA CUNDINAMARCA VIVE SALUDABLE</t>
  </si>
  <si>
    <t>Asistir técnicamente a los planes de intervenciones colectivas pic en la implementación de la estrategia Cundinamarca Vive Saludable.</t>
  </si>
  <si>
    <t xml:space="preserve">ESTRATEGIAS Y ACCIONES COMO RESPUESTA INTEGRAL EN SALUD  MENTAL CONVIVENCIA SOCIAL EN LOS MUNICIPIOS DEL  DEPARTAMENTO </t>
  </si>
  <si>
    <t>Brindar herramientas a los diferentes actores sectoriales e intersectoriales para el abordaje de  los eventos de la Dimensión de Convivencia Social y Salud Mental</t>
  </si>
  <si>
    <t>PREVENCIÓN DE CONSUMO DE SUSTANCIAS PSICOACTIVAS</t>
  </si>
  <si>
    <t>Brindar asistencia técnica mediante la modalidad (virtual y/o presencial) en lineamientos de prevención del consumo de sustancias psicoactivas (SPA), rutas de atención, política pública de salud mental y herramientas de tamización entre otros.</t>
  </si>
  <si>
    <t xml:space="preserve">DESARROLLAR LA ESTRATEGIA DE REHABILITACIÓN BASADA EN COMUNIDAD (RBC), E  IMPLEMENTAR EL CERTIFICADO DE DISCAPACIDAD Y EL RLCPD.  </t>
  </si>
  <si>
    <t xml:space="preserve">Promover el desarrollar la estrategia de rehabilitación Basada en comunidad RBC, e  Implementar el certificado de discapacidad y el RLCPD.  </t>
  </si>
  <si>
    <t>ATENCIÓN INTEGRAL EN SALUD CON ENFOQUE PSICOSOCIAL Y DIFERENCIAL  DISEÑADO POR EL  MINISTERIO DE SALUD CON BASE EN LA LEY 1448 DE 2011. (POBLACIÓN VÍCTIMA DEL CONFLICTO ARMADO (PVCA)</t>
  </si>
  <si>
    <t>Fortalecer la atención integral en salud con enfoque psicosocial y diferencial diseñado por el Ministerio de Salud con base en la ley 1448 de 2011</t>
  </si>
  <si>
    <t>TUBERCULOSIS Y HANSEN</t>
  </si>
  <si>
    <t>Fortalecer lineamientos técnicos y operativos del programa de tuberculosis y Hansen de acuerdo a normatividad vigente y, Seguimiento a los planes estratégicos Hacia el fin de la tuberculosis 2016-2025 y Compromiso de todos Hacia un país libre de enfermedad de Hansen 2016-2025</t>
  </si>
  <si>
    <t xml:space="preserve">EVENTOS  DE INTERÉS EN SALUD PÚBLICA VIGILANCIA EPIDEMIOLÓGICA Y SUBSISTEMAS DE INFORMACIÓN </t>
  </si>
  <si>
    <t xml:space="preserve">Fortalecimiento de capacidades en eventos de interés en salud pública vigilancia epidemiológica subsistemas de información </t>
  </si>
  <si>
    <t xml:space="preserve"> FORTALECER PROCESOS DE GESTIÓN DE LA SALUD  PÚBLICA </t>
  </si>
  <si>
    <t>Fortalecer la capacidad técnica de los entes territoriales en la gestión de la salud  pública.</t>
  </si>
  <si>
    <t>FORTALECER LINEAMIENTOS EN DERECHOS SEXUALES Y REPRODUCTIVOS</t>
  </si>
  <si>
    <t>Implementación de las acciones colectivas para la salud sexual y la salud reproductiva en la ruta Materno Perinatal.</t>
  </si>
  <si>
    <t>Coordinadores PIC secretarias de  salud Gerentes de  las  ESES</t>
  </si>
  <si>
    <t xml:space="preserve">FORTALECER LINEAMIENTOS EN ENFERMEDADES PREVALENTES DE LA INFANCIA </t>
  </si>
  <si>
    <t>Realizar asistencia técnica a entidades territoriales e instituciones prestadoras de salud  y Entidades territoriales para desarrollar capacidades y adoptar adaptar e implementar ruta de promoción y mantenimiento de primera infancia.</t>
  </si>
  <si>
    <t xml:space="preserve">FORTALECER LOS LINEAMIENTOS DE LA POBLACIÓN  PRIVADA DE  LA LIBERTAD </t>
  </si>
  <si>
    <t>Desarrollar capacidades en los territorios asistiendo  técnicamente a los municipios.</t>
  </si>
  <si>
    <t xml:space="preserve">ESTRATEGIA DE INFORMACIÓN EDUCACIÓN COMUNICACIÓN (IEC) EN SALUD PÚBLICA </t>
  </si>
  <si>
    <t>Fortalecer la capacidad técnica de los agentes de estado municipales sobre la articulación de los componentes de la estrategia Información, educación y comunicación en salud publica</t>
  </si>
  <si>
    <t>FORTALECIMIENTO PARA LA IMPLEMENTACIÓN DE LA ESTRATEGIA DE GESTIÓN INTEGRAL DE ENFERMEDADES TRANSMITIDAS POR VECTORES ZOONOSIS</t>
  </si>
  <si>
    <t xml:space="preserve">Fortalecimiento de las capacidades técnicas de las enfermedades trasmisibles en el Departamento de Cundinamarca </t>
  </si>
  <si>
    <t xml:space="preserve">LINEAMIENTOS DE PREVENCIÓN  PARA POBLACIÓN  MIGRANTE,  SALUD  Y ENFOQUE DE GÉNERO </t>
  </si>
  <si>
    <t>Desarrollar capacidades en los territorios mediante asistencias técnicas para la socialización de acciones en salud pública en el territorio para población diferencial Migrante y enfoque de género LGBTI</t>
  </si>
  <si>
    <t xml:space="preserve">VIGILANCIA EN LA CALIDAD DEL AGUA </t>
  </si>
  <si>
    <t>Asistencia técnica a las secretarias de salud municipales de categoría 1, 2 y 3 relacionados con la vigilancia de la calidad del agua suministrada para consumo humano, así como en la implementación de los formatos de inspección sanitaria a los sujetos sucesibles de vigilancia en salud ambiental de bajo riesgo.</t>
  </si>
  <si>
    <t xml:space="preserve">Alcaldes Municipales y Prestadores de servicios </t>
  </si>
  <si>
    <t xml:space="preserve">INSPECCIÓN, VIGILANCIA Y CONTROL A ESTABLECIMIENTOS EN DONDE SE PRODUZCAN, ALMACENEN Y UTILICEN  SUSTANCIAS QUÍMICAS POTENCIALMENTE TOXICAS  </t>
  </si>
  <si>
    <t>Socializar la normatividad relacionada  con la línea de seguridad química  y precisar las competencias de los entes territoriales.</t>
  </si>
  <si>
    <t>Alcaldes Municipales y empresas de productos químicos</t>
  </si>
  <si>
    <t>LINEAMIENTOS DE PREVENCIÓN EN ENFOQUE ÉTNICO</t>
  </si>
  <si>
    <t>Desarrollar capacidades en los territorios mediante asistencias técnicas para la socialización del plan de cuidado indígena.</t>
  </si>
  <si>
    <t>LINEAMIENTOS PARA LA PREVENCIÓN PRIMARIA EN ENTORNOS EDUCATIVOS</t>
  </si>
  <si>
    <t>Realizar asistencia técnica  en entornos educativos, relacionados con la promoción de ambientes saludables</t>
  </si>
  <si>
    <t>INSPECCIÓN, VIGILANCIA Y CONTROL   EN LA LÍNEA DE ALIMENTOS</t>
  </si>
  <si>
    <t>Socializar la normatividad relacionada  con la línea de alimentos  y precisar las competencias de los entes territoriales.</t>
  </si>
  <si>
    <t xml:space="preserve">ENFERMEDADES HUÉRFANAS, RARAS Y CÁNCER </t>
  </si>
  <si>
    <t>Realizar asistencia  a los agentes de salud locales en las acciones de cáncer y las enfermedades huérfanas - raras.</t>
  </si>
  <si>
    <t xml:space="preserve">ENFERMEDADES CARDIOVASCULARES, METABÓLICAS, AUDITIVAS, VISUALES Y EPOC. </t>
  </si>
  <si>
    <t xml:space="preserve">Realizar asistencia  a los agentes de salud locales en las acciones de enfermedades cardiovasculares, metabólicas, auditivas, visuales y EPOC. </t>
  </si>
  <si>
    <t>SALUD EN EL  ENTORNO LABORAL</t>
  </si>
  <si>
    <t>Asistir técnicamente a los agentes de salud locales en las acciones asociadas a las ocupaciones de la economía popular y comunitaria en el marco de la política pública "Para el fomento de la seguridad y salud de los trabajadores" del departamento de Cundinamarca</t>
  </si>
  <si>
    <t xml:space="preserve">LINEAMIENTOS EN SALUD ORAL </t>
  </si>
  <si>
    <t>Asistir técnicamente a los agentes de salud locales en las acciones de salud oral en el Departamento.</t>
  </si>
  <si>
    <t xml:space="preserve">VIGILANCIA DE FACTORES DE RIESGO   DEL AMBIENTE  Y DEL CONSUMO </t>
  </si>
  <si>
    <t>Fortalecer el desarrollo de capacidades y procesamiento de muestras de las áreas de fisicoquímico de aguas y alimentos, microbiología de aguas y alimentos y entomología</t>
  </si>
  <si>
    <t>Entidades Territoriales Municipales - Red de Laboratorios públicos y privados.</t>
  </si>
  <si>
    <t>VIGILANCIA DE EVENTOS DE INTERÉS EN SALUD PÚBLICA (LABORATORIO)</t>
  </si>
  <si>
    <t xml:space="preserve">fortalecer el proceso sistemático y constante de recolección, análisis interpretación y divulgación de datos específicos  relacionados con los eventos en salud publica </t>
  </si>
  <si>
    <t xml:space="preserve">BANCOS DE LECHE HUMANA </t>
  </si>
  <si>
    <t xml:space="preserve">realizar asistencia étnica para la creación de  la red de bancos de leche humana y salas amigas de la familia lactante en Cundinamarca </t>
  </si>
  <si>
    <t>Secretarias de  Salud de los municipios (coordinadores PIC) ESEs Departamentales</t>
  </si>
  <si>
    <t xml:space="preserve">FORTALECIMIENTO DE LOS LINEAMIENTOS PARA LA PREVENCIÓN DE EMBARAZOS EN ADOLESCENTES </t>
  </si>
  <si>
    <t xml:space="preserve">asistir técnicamente en la estrategia piensa y actúa positivamente </t>
  </si>
  <si>
    <t xml:space="preserve">ACCIONES DE PROMOCIÓN  , PREVENCIÓN Y CONTROL A BROTES DE LAS ENFERMEDADES  TRANSMITIDAS POR VECTORES </t>
  </si>
  <si>
    <t>Fortalecer las capacidades de los actores del Sistema General de Seguridad Social en Salud  SGSSS para la atención integral de pacientes con enfermedades trasmitidas por vectores y de origen zoonótico</t>
  </si>
  <si>
    <t xml:space="preserve">ESTRUCTURACIÓN  DE LA RED  PÚBLICA DE PRESTADORES DE SERVICIOS DE SALUD </t>
  </si>
  <si>
    <t xml:space="preserve">DIRECCIÓN  DESARROLLO DE SERVICIOS </t>
  </si>
  <si>
    <t>Capacitar al talento humano de las ESEs en la organización de la Red Pública Departamental</t>
  </si>
  <si>
    <t>Funcionarios de las empresas sociales del estado (ESEs) (Directivos, Planeación y calidad)</t>
  </si>
  <si>
    <t xml:space="preserve">FORMULACIÓN  PROYECTOS DE DOTACIÓN  E INFRAESTRUCTURA HOSPITALARIA </t>
  </si>
  <si>
    <t>28 y 382</t>
  </si>
  <si>
    <t>Capacitar al talento humano de las ESE frente a la presentación de proyectos de infraestructura hospitalaria y/o dotación que permitan mejorar las condiciones de habilitación de los prestadores públicos del Departamento</t>
  </si>
  <si>
    <t>Directivos (Gerentes, Sub gerentes), referentes de calidad, Biomédicos de las empresas sociales del estado (ESEs del Departamento) y alcaldes y secretarios de salud de los municipios</t>
  </si>
  <si>
    <t xml:space="preserve">SISTEMA  OBLIGATORIO DE GARANTÍA DE LA CALIDAD DE LA ATENCIÓN EN SALUD </t>
  </si>
  <si>
    <t>Apoyar la implementación del Sistema Obligatorio de Garantía de la Calidad</t>
  </si>
  <si>
    <t>Prestadores de servicios de salud públicos y privados del departamento de Cundinamarca: Lideres, asesores o auditores de calidad, seguridad del paciente.</t>
  </si>
  <si>
    <t xml:space="preserve">FORTALECIMIENTO DE LA GESTIÓN  DE SEGURIDAD Y SALUD EN EL TRABAJO  </t>
  </si>
  <si>
    <t>Orientar el cumplimiento de los requisitos de Seguridad y Salud en el Trabajo en la red de prestación de servicios, licenciamientos SST / rayos X  y radioprotección</t>
  </si>
  <si>
    <t>Responsables en seguridad y salud en el trabajo prestadores de salud públicos y privados del departamento de Cundinamarca que requieran la licencia</t>
  </si>
  <si>
    <t xml:space="preserve">FORTALECIMIENTO DE LA AUTORIDAD SANITARIA PARA EL MEJORAMIENTO CONTINUO DE LA CALIDAD </t>
  </si>
  <si>
    <t>Articular acciones con las secretarias municipales de salud para el mejoramiento de la calidad de los prestadores de servicios de salud de su jurisdicción</t>
  </si>
  <si>
    <t xml:space="preserve">Funcionarios de las secretaria de salud municipales </t>
  </si>
  <si>
    <t>ELABORACIÓN DEL ANTEPROYECTO Y PROYECTO DE PRESUPUESTO Y MODIFICACIONES QUE SURJAN POR ADICIONES O REDUCCIONES DEL MISMO</t>
  </si>
  <si>
    <t>DIRECCIÓN ADMINISTRATIVA Y FINANCIERA</t>
  </si>
  <si>
    <t>Fortalecer  la elaboración del anteproyecto y proyecto de presupuesto, liquidación y desagregación del presupuesto,  informes del cierre presupuestal y la modificación de ajuste al presupuesto, modificaciones presupuestales que presenten las Empresas Sociales del Estado - ESEs de orden Departamental</t>
  </si>
  <si>
    <t>Gerentes, subgerente administrativo y Financiero y líder de Presupuesto de las Empresas Sociales del Estado</t>
  </si>
  <si>
    <t>REPORTE DE  INFORMACIÓN DEL DECRETO 2193</t>
  </si>
  <si>
    <t>Dar cumplimiento al decreto 2193 de 2004 compilado en el decreto 780 de 2016</t>
  </si>
  <si>
    <t>PROGRAMAS DE SANEAMIENTO FISCAL Y FINANCIERO Y PROGRAMA DE MEJORAMIENTO INSTITUCIONAL</t>
  </si>
  <si>
    <t>Acompañar el cumplimiento de las directrices establecidas por el Ministerio de Hacienda y crédito con respecto a los planes de Saneamiento Fiscal y Financiero (PSFF) y la Superintendencia Nacional de Salud con respecto a los  Programas de Mejoramiento Institucional</t>
  </si>
  <si>
    <t>Gerentes, subgerente administrativo y Financiero y líder de del Programa de Saneamiento Fiscal y Financiero de las Empresas Sociales del Estado</t>
  </si>
  <si>
    <t>REPORTE DE LISTADOS  CENSALES, DE POBLACIÓN ESPECIAL EN CUMPLIMIENTO  A LA RESOLUCIÓN  1838 DE 2019  MINSALUD</t>
  </si>
  <si>
    <t>DIRECCIÓN DE ASEGURAMIENTO</t>
  </si>
  <si>
    <t>Realizar asistencia técnica a los 116 municipios sobre reporte de Listados Censales, de población especial en cumplimiento a la Resolución 1838 de 2019 de MINSALUD</t>
  </si>
  <si>
    <t>Secretaría de Salud municipales Referentes listados censales</t>
  </si>
  <si>
    <t>AFILIACIÓN  AL   SGSSS DE LA POBLACIÓN  VÍCTIMA EL CONFLICTO ARMADO  O  LEY 1448 DE 2011</t>
  </si>
  <si>
    <t>Realizar asistencia técnica a los 116 municipios sobre la afiliación al SGSSS de la Población victimad el conflicto Armado Ley 1448 de 2011</t>
  </si>
  <si>
    <t>Secretaría de Salud municipales Referentes listados  de victimas</t>
  </si>
  <si>
    <t xml:space="preserve">AFILIACIÓN  AL SISTEMA  DE SEGURIDAD SOCIAL EN SALUD DE LA   POBLACIÓN NO ASEGURADA </t>
  </si>
  <si>
    <t>Garantizar que hospitales y alcaldías aseguren a la población pobre no asegurada de Cundinamarca  residente en el Departamento de Cundinamarca, atreves del Sistema Transaccional SAT-Decreto 064 de 2020</t>
  </si>
  <si>
    <t>Secretaría de Salud municipales Referentes de afiliación transaccional</t>
  </si>
  <si>
    <t xml:space="preserve">CIRCULAR 001-2020 INSPECCIÓN, VIGILANCIA Y CONTROL A NIVEL TERRITORIAL </t>
  </si>
  <si>
    <t>Generar actividades de vigilancia permanente de las obligaciones de las EPS del régimen subsidiado y contributivo  que operan en el departamento, haciendo obligatoria la adopción e implementación de la guía de auditoría y el informe de auditoría</t>
  </si>
  <si>
    <t>Secretaría de Salud municipales referente de Inspección Vigilancia y Control</t>
  </si>
  <si>
    <t>AFILIACIÓN  A RIESGO LABORAL  EN 6 PROVINCIAS DEL DEPARTAMENTO DE CUNDINAMARCA</t>
  </si>
  <si>
    <t>Verificar e identificar que todos los funcionarios de las Alcaldías estén afiliados al sistema general de riesgos laborales</t>
  </si>
  <si>
    <t>Secretaría de Salud municipales enlaces de caracterización de población formal e informal</t>
  </si>
  <si>
    <t>GESTIÓN  Y SEGUIMIENTO A LAS BASES DE DATOS DE ASEGURAMIENTO</t>
  </si>
  <si>
    <t>Mejorar acceso a la prestación de servicios</t>
  </si>
  <si>
    <t>Secretaría de Salud municipales Alcaldías municipales referentes de aseguramiento responsables de la caracterización de la población formal</t>
  </si>
  <si>
    <t xml:space="preserve">MONITOREO, RETROALIMENTACIÓN,  EN EL REPORTE RELACIONADO CON LA RESOLUCIÓN  202 DE 2021  </t>
  </si>
  <si>
    <t xml:space="preserve">Mejorar reporte, calidad del dato, tiempo de entrega y articulación entre entidades </t>
  </si>
  <si>
    <t>Secretaria de salud: IPS del departamento, Municipios departamento de Cundinamarca.</t>
  </si>
  <si>
    <t>OFICINA  DE  PARTICIPACIÓN Y ATENCIÓN AL  CIUDADANO</t>
  </si>
  <si>
    <t>Fortalecer asistencia técnica para que las formas de participación social en salud en los hospitales y alcaldías del Departamento, estén creadas activas y funcionando y adelantar seguimiento a los mecanismos conformados</t>
  </si>
  <si>
    <t>Funcionarios SIAU y SAC, Miembros de Asociaciones de Usuarios, Copacos, Veedurías en salud, Alcaldes Municipales, Gerentes ESE y Comunidad</t>
  </si>
  <si>
    <t>Fortalecer asistencia técnica para la formulación del plan de acción de política pública de participación social en salud de cada año, así como el seguimiento a las actividades construidas en plan de acción de política pública del año anterior y reporte a la plataforma dispuesta, según indicaciones del Ministerio de salud y Resolución 2063 de 2017</t>
  </si>
  <si>
    <t>Funcionarios SIAU y SAC, Lideres de calidad de alcaldías y ESE, Alcaldes Municipales y Gerentes ESE</t>
  </si>
  <si>
    <t>Fortalecer asistencia y acompañamiento para consolidación de la figura del defensor del usuario en salud</t>
  </si>
  <si>
    <t>Funcionarios SIAU y SAC, Miembros de Asociaciones de Usuarios, Copacos y Veedurías en salud, Alcaldes Municipales, Gerentes ESE, Personeros, Representante de las EPS y Usuarios y Comunidad</t>
  </si>
  <si>
    <t xml:space="preserve">SOCIALIZAR LINK DE CONTENIDO DE LA  PLATAFORMA DIGITAL DE EDUCACIÓN PARA NIÑOS DE 8 A 14 AÑOS (USUARITOS) </t>
  </si>
  <si>
    <t>Fortalecer asistencia para socialización de contenidos educativos para niños de 8 a 14 años en plataforma de usuaritos</t>
  </si>
  <si>
    <t>REVISAR CONFORMACIÓN DE LOS 60  MECANISMOS DE PARTICIPACIÓN SOCIAL EN SALUD EN ALCALDÍAS Y HOSPITALES DE CUNDINAMARCA</t>
  </si>
  <si>
    <t xml:space="preserve">Fortalecer asistencia para incentivar creación de veedurías en salud </t>
  </si>
  <si>
    <t>FORMAR VIGÍAS DE SALUD EN ESTUDIANTES DE LOS GRADOS 10 Y 11 DE ESTABLECIENTES EDUCATIVOS DE LOS MUNICIPIOS DEL DEPARTAMENTO</t>
  </si>
  <si>
    <t xml:space="preserve">Fortalecer acompañamiento y asistencia para formación de vigías de salud en estudiantes de los grados 10 y 11 de establecimientos educativos </t>
  </si>
  <si>
    <t>LINEAMIENTOS  PARA LOS PROYECTOS DE INVERSIÓN, PLAN DE ACCIÓN  Y PLAN INDICATIVO PDD</t>
  </si>
  <si>
    <t>OFICINA ASESORA DE PLANEACIÓN SECTORIAL</t>
  </si>
  <si>
    <t>Realizar el  proceso de planeación estratégica de la Secretaría de Salud de acuerdo a los lineamientos del PDD</t>
  </si>
  <si>
    <t>Direcciones Secretaría de  Salud Departamental</t>
  </si>
  <si>
    <t xml:space="preserve">LINEAMIENTOS  PLAN  ACCIÓN Y PLAN INDICATIVO DEL PLAN DE  DESARROLLO DEPARTAMENTAL, PLAN TERRITORIAL EN SALUD Y PLAN DE COHERENCIA </t>
  </si>
  <si>
    <t>LINEAMIENTOS PARA LA ACTUALIZACIÓN DE LA PLATAFORMA ESTRATÉGICA</t>
  </si>
  <si>
    <t xml:space="preserve">OFICINA ASESORA DE PLANEACIÓN SECTORIAL </t>
  </si>
  <si>
    <t xml:space="preserve">Brindar la línea técnica para la actualización de la plataforma </t>
  </si>
  <si>
    <t xml:space="preserve">Hospitales de la red pública departamental  gerentes y coordinadores </t>
  </si>
  <si>
    <t>LINEAMIENTOS PARA LA FORMULACIÓN, SEGUIMIENTO Y EVALUACIÓN DE PLANES ESTRATÉGICOS HOSPITALARIOS: PLAN OPERATIVO ANUAL, PLAN INDICATIVO</t>
  </si>
  <si>
    <t>Realizar el  proceso de planeación estratégica de los hospitalarios de acuerdo a los lineamientos nacionales y departamentales</t>
  </si>
  <si>
    <t>Hospitales de la red pública departamental Lideres de planeación  delos Hospitales de la red pública Gerentes y coordinadores</t>
  </si>
  <si>
    <t>LINEAMIENTOS ELABORACIÓN DE PLAN TERRITORIAL DE SALUD MUNICIPAL 2024 2027</t>
  </si>
  <si>
    <t xml:space="preserve">Realizar proceso de asistencia técnica a los 116 municipios sobre los  lineamientos del plan decenal de salud pública 2022 - 2031 para la construcción de planes territoriales de salud </t>
  </si>
  <si>
    <t>Coordinadores PIC secretarios de  salud y secretarios de  desarrollo social de los municipios del  departamento</t>
  </si>
  <si>
    <t>SEGUIMIENTO EN LA  ELABORACIÓN DE PLAN TERRITORIAL DE SALUD MUNICIPAL 2024 2027</t>
  </si>
  <si>
    <t>Realizar asistencia técnica individual a los 116 municipios en la construcción del Plan territorial de salud, acorde a la metodología del plan decenal de salud publica 2022 - 2031</t>
  </si>
  <si>
    <t>Coordinadores PIC secretarios de  salud y secretarios de  desarrollo social del departamento</t>
  </si>
  <si>
    <t>SOCIALIZACIÓN CAMBIOS EN PORTAL WEB DE GESTIÓN PDSP</t>
  </si>
  <si>
    <t>Realizar asistencia técnica para el manejo del portal web de gestión PDSP</t>
  </si>
  <si>
    <t>N A</t>
  </si>
  <si>
    <t>OFICINA ASESORA JURÍDICA</t>
  </si>
  <si>
    <t>Disminuir el número de acciones interpuestas contra las ESEs del Departamento de Cundinamarca, mejorando el conocimiento de la actividad técnica, administrativa y jurídica de las mismas.</t>
  </si>
  <si>
    <t>36 Empresas Sociales del Estado centralizadas de la red pública del departamento   (ESE)</t>
  </si>
  <si>
    <t>"FORTALECIMIENTO DEL TALENTO HUMANO EN MATERIA DE CONTRATACIÓN, RESPONSABILIDAD MÉDICA Y DEFENSA JUDICIAL"</t>
  </si>
  <si>
    <t>Actualizar en materia jurídica a los profesionales del área que compete en temas como contratación, responsabilidad médica y defensa judicial</t>
  </si>
  <si>
    <t>APOYO JURÍDICO A LAS DEPENDENCIAS DE LA SECRETARIA DE SALUD</t>
  </si>
  <si>
    <t>Fortalecer  el talento humano y por ende las dependencias de la Secretaria de Salud,  en técnica jurídica, brindando apoyo que permita comprender y atender las necesidades de la comunidad.</t>
  </si>
  <si>
    <t>Profesionales y administrativos da las  Direcciones  de la Secretaria de Salud  departamental que requieran acompañamiento o asesoría</t>
  </si>
  <si>
    <t>ORIENTACIÓN EN LA EJECUCIÓN DEL PROGRAMA DE GESTIÓN DOCUMENTAL</t>
  </si>
  <si>
    <t>SECRETARÍA GENERAL</t>
  </si>
  <si>
    <t>DIRECCIÓN DE GESTIÓN DOCUMENTAL</t>
  </si>
  <si>
    <t>Promover el desarrollo de la política archivística en el sector central de la Gobernación de Cundinamarca, con el propósito de cumplir con la Ley General de Archivos, Ley 594 de 2000, y fortalecer el proceso de gestión documental.</t>
  </si>
  <si>
    <t>Entidades del Sector central de la Gobernación de Cundinamarca</t>
  </si>
  <si>
    <t xml:space="preserve">NORMATIVIDAD COMUNAL </t>
  </si>
  <si>
    <t>INSTITUTO DEPARTAMENTAL DE ACCIÓN COMUNAL DE CUNDINAMARCA - IDACO</t>
  </si>
  <si>
    <t xml:space="preserve">ASESOR DE GERENCIA </t>
  </si>
  <si>
    <t xml:space="preserve">Fortalecer las competencias de los líderes comunales en la gestión administrativa y el cumplimiento de la normatividad de la acción comunal </t>
  </si>
  <si>
    <t xml:space="preserve">Organismos comunales de acción comunal  de los municipios del departamento de Cundinamarca </t>
  </si>
  <si>
    <t>IDENTIFICACIÓN DE AGENDAS CONJUNTAS Y ESQUEMAS ASOCIATIVOS</t>
  </si>
  <si>
    <t>SECRETARÍA DE INTEGRACIÓN REGIONAL</t>
  </si>
  <si>
    <t>DESPACHO</t>
  </si>
  <si>
    <t>Brindar información sobre alternativas de agendas conjuntas y esquemas asociativos a las Administraciones Municipales del Departamento, teniendo en cuenta sus capacidades administrativas, técnicas, financieras y sus condiciones geográficas, en aras de proporcionar herramientas para el fortalecimiento del desarrollo territorial institucional.</t>
  </si>
  <si>
    <t>Alcaldes, Concejales, Secretarios de Despacho y Comunidad en general</t>
  </si>
  <si>
    <t>ELABORACIÓN DE MATERIAL PERIODÍSTICO</t>
  </si>
  <si>
    <t>SECRETARÍA DE PRENSA Y COMUNICACIONES</t>
  </si>
  <si>
    <t>DIRECCIÓN DE MEDIOS AUDIOVISUALES</t>
  </si>
  <si>
    <t>Crear contenido periodístico de alta calidad y relevancia que informe y entretenga a los oyentes, manteniendo la confianza y el crecimiento de audiencia. Para lograr esto, se enfocará en desarrollar artículos, reportajes y entrevistas que aborden temas de interés para todo público.</t>
  </si>
  <si>
    <t>Enlaces de comunicación de las Entidades de Sector Central y Entidades descentralizadas, como los enlaces de comunicaciones de los municipios del departamento de Cundinamarca.</t>
  </si>
  <si>
    <t>ELABORACIÓN DE MATERIAL GRÁFICO</t>
  </si>
  <si>
    <t>Crear diseños visuales innovadores que apoyen las estrategias de comunicación y mercadeo, mejorando la imagen y generando mayor impacto en el público. Para lograr esto, se enfocará en desarrollar piezas gráficas como banners, presentaciones y material promocional.</t>
  </si>
  <si>
    <t>ELABORACIÓN DE MATERIAL AUDIOVISUAL</t>
  </si>
  <si>
    <t>Promover y fortalecer el uso de la radio como mecanismo de comunicación efectivo para aumentar la participación de las comunidades.</t>
  </si>
  <si>
    <t>PUBLICACIÓN Y PROMOCIÓN EN INTERNET Y REDES SOCIALES</t>
  </si>
  <si>
    <t>Desarrollar una estrategia integral de comunicaciones que abarque todos los canales digitales, para llegar a mayor audiencia y lograr campañas asertivas.</t>
  </si>
  <si>
    <t>Crear diseños visuales innovadores que apoyen las estrategias de comunicación y mercadeo de la entidad, reforzando la imagen y generando mayor impacto en el público. Para lograr esto, se enfocará en desarrollar piezas gráficas como infografías, ilustraciones, banners, presentaciones y material promocional.</t>
  </si>
  <si>
    <t>Promover y fortalecer el uso de los medios digitales como mecanismo de comunicación efectivo para aumentar la participación de las comunidades.</t>
  </si>
  <si>
    <t>Desarrollar una estrategia enfocada en las necesidades y prácticas de comunicación actuales en los diferentes públicos, a fin de mejorar la imagen del departamento.</t>
  </si>
  <si>
    <t>EMISIÓN DE CONTENIDOS PARA RADIO</t>
  </si>
  <si>
    <t>Producir contenido innovador y de alta calidad para las emisiones de radio, que brinden información de interés permitiendo el crecimiento de audiencia. Para lograr esto, se enfocará en desarrollar formatos de contenido que se adapten a las necesidades y preferencias del público.</t>
  </si>
  <si>
    <t>DISEÑO DE CAMPAÑAS, ESTRATEGIAS DE MERCADEO Y COMUNICACIONES</t>
  </si>
  <si>
    <t xml:space="preserve">DIRECCIÓN DE MERCADEO Y COMUNICACIONES </t>
  </si>
  <si>
    <t>Desarrollar una estrategia integral de comunicaciones que abarque todos los canales, para optimizar el rendimiento de las campañas y el acceso a la información.</t>
  </si>
  <si>
    <t>Crear contenido periodístico de alta calidad que informe de manera asertiva al público, manteniendo la confianza y la credibilidad de la entidad. Para lograr esto, se enfocará en desarrollar artículos, reportajes y entrevistas que aborden temas relevantes y de interés para el público objetivo.</t>
  </si>
  <si>
    <t>DIRECCIÓN DE MERCADEO Y COMUNICACIONES DIRECCIÓN DE MEDIOS AUDIOVISUALES</t>
  </si>
  <si>
    <t>Desarrollar una estrategia integral de comunicaciones que abarque todos los canales, para optimizar el rendimiento de las campañas y su acertada ejecución, en cumplimiento del Plan Estratégico de Comunicaciones.</t>
  </si>
  <si>
    <t>RELACIONAMIENTO CON MEDIOS DE COMUNICACIÓN DEPARTAMENTALES Y OTROS GRUPOS DE INTERÉS</t>
  </si>
  <si>
    <t>Apoyar a los diferentes medios de comunicación y de otros grupos que puedan aportar a la correcta difusión de la entidad, buscando aumentar la audiencia en otros lugares.</t>
  </si>
  <si>
    <t>MEDICIÓN DE CAMPAÑAS, ESTRATEGIAS DE MERCADEO, COMUNICACIONES Y AUDIENCIAS</t>
  </si>
  <si>
    <t>Generar indicadores que permitan direccionar las campañas asertivamente para la toma de decisiones en comunicación de la entidad y al tiempo que garantice la comunicación del público.</t>
  </si>
  <si>
    <t>ROLES DE UNA OFICINA DE CONTROL INTERNO</t>
  </si>
  <si>
    <t>OFICINA DE CONTROL INTERNO</t>
  </si>
  <si>
    <t>Brindar capacitación a los Jefes OCI, sobre la ejecución del Rol de la Oficina de Control Interno de acuerdo a los nuevos lineamientos establecidos en la Guía del DAFP, para incrementar la eficiencia y efectividad de los Sistemas de Control Interno.</t>
  </si>
  <si>
    <t>Oficinas de Control Interno de Alcaldías Municipales, Entidades Descentralizadas y Empresas Sociales del Estado (ESE'S) del Orden Departamental.</t>
  </si>
  <si>
    <t>INFORMES DE LEY E INFORMES DE GESTIÓN</t>
  </si>
  <si>
    <t xml:space="preserve">Brindar asesoría práctica a los Jefes de Control Interno, sobre cuales son los informes que tienen bajo su responsabilidad, identificando las características de cada uno, como normatividad, tiempo y entidad de presentación. </t>
  </si>
  <si>
    <t>Encuesta virtual - Formulación Plan de Asistencia Técnica 2024</t>
  </si>
  <si>
    <t>ESTRATEGIA PARA LA RENDICIÓN DE FURAG</t>
  </si>
  <si>
    <t>Brindar tips a los Jefes de Control Interno, para el proceso de reporte del Formulario Único de Reporte y Avance de Gestión, con el fin de generar un proceso eficaz en su rendición y así obtener un buen resultado en el Índice de Desempeño Institucional.</t>
  </si>
  <si>
    <t>ROL EVALUACIÓN DE LA GESTIÓN DEL RIESGO</t>
  </si>
  <si>
    <t>Proporcionar un taller práctico a los Jefes de Control, centrado en el diseño y la eficacia de las actividades de administración del riesgo en sus entidades. El objetivo es garantizar que los riesgos clave o estratégicos estén claramente definidos y sean gestionados de manera apropiada, lo que tendrá un impacto directo en la operación y eficacia del sistema de control interno.</t>
  </si>
  <si>
    <t>TÉCNICAS DE AUDITORÍA INTERNA PARA ATENDER UN ENTE DE CONTROL</t>
  </si>
  <si>
    <t>Impartir un taller práctico a los Jefes de Control Interno sobre Estrategias de Auditoría Interna, enfocado en la respuesta oportuna a los requerimientos de los entes externos de control y el uso del Plan de Mejoramiento como herramienta preventiva.</t>
  </si>
  <si>
    <t>SISTEMA DE CONTROL INTERNO, ENFOQUE ESQUEMA LÍNEAS DE DEFENSA Y SUS RESPONSABILIDADES ESPECÍFICAS</t>
  </si>
  <si>
    <t>Impartir un taller práctico a los Jefes de Control Interno sobre los principios fundamentales del Sistema de Control Interno, incluyendo la identificación, evaluación y mitigación de riesgos, así como la importancia de establecer controles efectivos para garantizar el cumplimiento normativo y la integridad de los procesos. Además, se explorarán las distintas líneas de defensa dentro de la estructura del control interno, desde el personal operativo hasta la alta dirección, destacando las responsabilidades y roles de cada una en la protección de los activos y la consecución de los objetivos estratégicos de la entidad.</t>
  </si>
  <si>
    <t>ARTICULACIÓN DEL SISTEMA DE CONTROL INTERNO Y EL CONTROL EXTERNO – CONTROL FISCAL”</t>
  </si>
  <si>
    <t>Capacitar a los Jefes de Control Interno en la articulación efectiva entre el Sistema de Control Interno y el Control Externo - Control Fiscal, con el fin de fortalecer la coordinación y colaboración entre ambas instancias para garantizar una gestión eficiente, transparente y conforme a las normativas legales y fiscales.</t>
  </si>
  <si>
    <t>Capacitar a los participantes en el uso efectivo de los Indicadores de Gestión como herramienta clave para medir, evaluar y mejorar el desempeño organizacional, facilitando la toma de decisiones informadas y la consecución de los objetivos estratégicos de la entidad.</t>
  </si>
  <si>
    <t xml:space="preserve">GUÍA DE DIÁLOGO SOCIAL PARA EL CONTROL SOCIAL Y SU ARTICULACIÓN CON EL SISTEMA DE CONTROL INTERNO INSTITUCIONAL </t>
  </si>
  <si>
    <t>Proporcionar asesoría a los Jefes de Control Interno en el proceso de articulación entre el sistema de control interno y el derecho ciudadano al control social. Este proceso permitirá identificar de manera clara los roles y responsabilidades en la gestión del control en las entidades públicas.</t>
  </si>
  <si>
    <t>CONTRATACIÓN ESTATAL Y RENDICIÓN DE CUENTAS, TRANSPARENCIA Y CONFIANZA</t>
  </si>
  <si>
    <t>Capacitar a los jefes de Control Interno en los aspectos fundamentales de la contratación estatal y en los principios de rendición de cuentas, transparencia y confianza, con el objetivo de promover una gestión pública eficiente, ética y responsable, que fomente la participación ciudadana y fortalezca la legitimidad institucional.</t>
  </si>
  <si>
    <t>Brindar asistencia técnica para el fortalecimiento de las competencias de las oficinas de control interno de las entidades descentralizadas y Municipales, en relación cn el proceso de evaluación independiente del estado del Sistema de Control Interno.</t>
  </si>
  <si>
    <t>ASESORÍA EN OPERATIVIDAD DE LA OFICINA DE CONTROL INTERNO</t>
  </si>
  <si>
    <t>Proporcionar asesoría especializada en la optimización y mejora de la operatividad de la Oficina de Control Interno, con el fin de fortalecer su capacidad para identificar, evaluar y mitigar riesgos, así como para promover una cultura organizacional basada en la transparencia, la integridad y la eficiencia en el uso de los recursos públicos.</t>
  </si>
  <si>
    <t>ASESORÍA "PLAN MONITOR ESTRATÉGICO" DEL CONTROL INTERNO PARA OPTIMIZAR LA EFICIENCIA EN LA AUDITORÍA INTERNA, EL CONTROL FISCAL MULTINIVEL Y LA COOPERACIÓN TERRITORIAL.</t>
  </si>
  <si>
    <t xml:space="preserve">Consolidar en Cundinamarca la cultura de la gobernanza para el desarrollo basada en los principios de transparencia, participación, rendición de cuentas, mejora continua, integridad, fortalecimiento institucional, eficiencia, eficacia y efectividad para la provisión de bienes y servicios dirigidos a satisfacer las necesidades de la población cundinamarquesa. </t>
  </si>
  <si>
    <t>CONSULTAS ENTES TERRITORIALES A LA GESTION ADMINISTRATIVA TERRITORIAL</t>
  </si>
  <si>
    <t>SECRETARÍA DE GOBIERNO</t>
  </si>
  <si>
    <t>DIRECCIÓN DE ASUNTOS MUNICIPALES</t>
  </si>
  <si>
    <t>Atender las consultas de los entes territoriales, en el desarrollo de sus competencias misionales en la gestión de la administración pública.</t>
  </si>
  <si>
    <t>Alcaldes, Concejales, Ediles, Secretarios de despacho.</t>
  </si>
  <si>
    <t>MECANISMOS DE PARTICIPACIÓN CIUDADANA</t>
  </si>
  <si>
    <t>Desarrollar en los 116 municipios acciones que promuevan el ejercicio de la participación ciudadana.</t>
  </si>
  <si>
    <t>Ciudadanos, veedurías, personeros, secretarios de gobierno, oficinas de participación, juntas de acción comunal, consejos juveniles.</t>
  </si>
  <si>
    <t>PROMOCIÓN Y DIFUSIÓN DE LOS DDHH Y DHI</t>
  </si>
  <si>
    <t>DIRECCIÓN DE CONVIVENCIA, JUSTICIA Y DERECHOS HUMANOS</t>
  </si>
  <si>
    <t>Promover y difundir el enfoque de Derechos Humanos con Personeros Municipales, Juntas de Acción Comunal, Empresas y comunidad Cundinamarquesa, para fortalecer la sana convivencia en el Departamento.</t>
  </si>
  <si>
    <t>Personeros Municipales, Juntas de Acción Comunal, 
Empresas, Comunidad en General,  dministraciones municipales</t>
  </si>
  <si>
    <t>CUNDINAMARCA AL RESCATE</t>
  </si>
  <si>
    <t>Brindar apoyo para el fortalecimiento de las capacidades en la atención integral con enfoque de Derechos Humanos, a población en riesgo de calle y habitante de calle en el Departamento.</t>
  </si>
  <si>
    <t>Personas habitantes de calle, Personas en riesgo de calle, Padres de familia, Instituciones educativas, Administraciones municipales, Entidades departamentales, Entidades nacionales</t>
  </si>
  <si>
    <t>LIBERTAD RELIGIOSA, DE CULTO Y CONCIENCIA</t>
  </si>
  <si>
    <t>Mejoramiento de la gestión para la garantía del derecho a la libertad religiosa, de culto y de conciencia en el Departamento.</t>
  </si>
  <si>
    <t>Sector Interreligioso, Administraciones municipales, Comités, Academia, Entidades nacionales, Entidades departamentales</t>
  </si>
  <si>
    <t>FORTALECIMIENTO A COMISARÍAS DE FAMILIA</t>
  </si>
  <si>
    <t>Fortalecer las comisarías de familia en el Departamento, con el fin de mejorar los tiempos de respuesta, la protección de las víctimas, la justicia familiar, entre otros.</t>
  </si>
  <si>
    <t>Administraciones municipales, Comisarías de familia municipales</t>
  </si>
  <si>
    <t>PERSONAS PRIVADAS DE LA LIBERTAD</t>
  </si>
  <si>
    <t>Incrementar las capacidades para una garantía eficiente de los derechos humanos y la reinserción social en condiciones dignas de las Personas Privadas de la Libertad en el Departamento.</t>
  </si>
  <si>
    <t>Personas Privadas de la Libertad, Funcionarios INPEC, Administraciones municipales, Entidades departamentales, Entidades nacionales</t>
  </si>
  <si>
    <t>ASISTENCIA TÉCNICA A MESAS DEPARTAMENTALES DE DDHH</t>
  </si>
  <si>
    <t>Fomentar la creación del equipo EDAI y las mesas municipales para la población refugiada, retornada y migrante, así como las rutas de atención para la garantía y protección de la vida y dignidad de la población del Departamento.</t>
  </si>
  <si>
    <t>Administraciones municipales, Comunidad en general, Academia, Entidades nacionales, Personeros, Entidades departamentales</t>
  </si>
  <si>
    <t>SEGUIMIENTO ALERTAS TEMPRANAS</t>
  </si>
  <si>
    <t>Brindar apoyo en el cumplimiento de las recomendaciones enmarcadas en las alertas tempranas emitidas para el Departamento, con el fin de garantizar los derechos fundamentales de la población víctima y vulnerable.</t>
  </si>
  <si>
    <t>Administraciones municipales, Entidades departamentales</t>
  </si>
  <si>
    <t>SANEAMIENTO Y FORMALIZACIÓN DE LA  PROPIEDAD DE PREDIOS BALDÍOS Y FISCALES (URBANOS  Y RURALES) EN LOS MUNICIPIOS DEL DEPARTAMENTO  DE CUNDINAMARCA</t>
  </si>
  <si>
    <t>DIRECCIÓN DE FORMALIZACIÓN DE PREDIOS</t>
  </si>
  <si>
    <t>Formalizar la propiedad de predios baldíos y fiscales (área urbana y rural).</t>
  </si>
  <si>
    <t>Funcionarios de las administraciones municipales y población ocupante y/o beneficiarios de predios baldíos y fiscales</t>
  </si>
  <si>
    <t>FORMACIÓN FINANCIERA Y CONTRACTUAL</t>
  </si>
  <si>
    <t>SECRETARÍA DE EDUCACIÓN</t>
  </si>
  <si>
    <t>Realizar capacitación y seguimiento a los procesos contractuales y financieros de los fondos de servicios educativos.</t>
  </si>
  <si>
    <t>Rectores, contadores y pagadores de las IED.</t>
  </si>
  <si>
    <t>PROYECTOS PEDAGÓGICOS TRANSVERSALES: PLAN ESCOLAR DE GESTIÓN DEL RIESGO-PEGR Y PROYECTO AMBIENTAL ESCOLAR-PRAES, GOBIERNO ESCOLAR, CONTRALOR ESTUDIANTIL.</t>
  </si>
  <si>
    <t>DIRECCIÓN CALIDAD EDUCATIVA</t>
  </si>
  <si>
    <t>Brindar acompañamiento a  instituciones educativas focalizadas, de  municipios no certificados en las estrategias para consolidar los PEGR y PRAES.</t>
  </si>
  <si>
    <t>Comunidades educativas de las IED del Departamento</t>
  </si>
  <si>
    <t xml:space="preserve">PLANES DE MEJORAMIENTO INSTITUCIONAL </t>
  </si>
  <si>
    <t>Brindar acompañamiento  en la  formulación y seguimiento al Plan de Mejoramiento Institucional, teniendo en cuenta en el análisis y uso de los resultados de las evaluaciones externas e internas para la definición de acciones.</t>
  </si>
  <si>
    <t>EVALUACIÓN</t>
  </si>
  <si>
    <t xml:space="preserve">Brindar asesoría y acompañamiento a las IED respecto del uso de resultados de las pruebas saber para el diseño e implementación de planes de mejoramiento institucional. </t>
  </si>
  <si>
    <t>CONVIVENCIA ESCOLAR</t>
  </si>
  <si>
    <t>Brindar asistencia técnica a la Instituciones Educativas de los Municipios no certificados del departamento, para el fortalecimiento de la convivencia escolar a partir de la revisión y ajuste de los manuales de convivencia y rutas de atención integral.</t>
  </si>
  <si>
    <t>BILINGÜISMO DOCENTES</t>
  </si>
  <si>
    <t xml:space="preserve">Brindar capacitación y acompañamiento a los docentes del área de inglés de las IED focalizadas para la vigencia  </t>
  </si>
  <si>
    <t>PROYECTOS EDUCATIVOS INSTITUCIONALES «PEI»</t>
  </si>
  <si>
    <t>Realizar asesoría y acompañamiento a las IED para  actualizar y fortalecer los Proyectos Educativos Institucionales</t>
  </si>
  <si>
    <t xml:space="preserve">PRIMERA INFANCIA </t>
  </si>
  <si>
    <t xml:space="preserve">Brindar asistencia técnica a   los prestadores privados  de los municipios NO certificados para el fortalecimiento de los programas educativos de primera infancia. </t>
  </si>
  <si>
    <t>Comunidades educativas de las IED del Departamento y prestadores privados</t>
  </si>
  <si>
    <t>REORGANIZACIÓN DE INSTITUCIONES EDUCATIVAS DEL DEPARTAMENTO DE CUNDINAMARCA</t>
  </si>
  <si>
    <t xml:space="preserve">DIRECCIÓN DE COBERTURA </t>
  </si>
  <si>
    <t>Brindar asesoría y acompañamiento para la optimización de la estructura de las IED, conforme a necesidades.</t>
  </si>
  <si>
    <t xml:space="preserve">Alcaldía, instituciones educativas y  comunidad en  general </t>
  </si>
  <si>
    <t xml:space="preserve">PROCESO DE MATRÍCULA </t>
  </si>
  <si>
    <t>Capacitar en lineamientos  que soportan el proceso de  la gestión de cobertura del servicio educativo a los responsables de los mismos.</t>
  </si>
  <si>
    <t>Rectores, directores de núcleo y personal administrativo de las IED.</t>
  </si>
  <si>
    <t>AUDITORIA DEL PROCESO DE  MATRÍCULA EN LAS IED</t>
  </si>
  <si>
    <t xml:space="preserve">Realizar acompañamiento  en la gestión de la matricula a través del Sistema - SIMAT a las 276 IE oficiales  y a los 371  establecimientos educativos  privados  en los municipios no certificados del Departamento. </t>
  </si>
  <si>
    <t>Estudiantes, personal directivo y administrativo de las IE</t>
  </si>
  <si>
    <t>JORNADA ÚNICA EN LAS IED DEL DEPARTAMENTO</t>
  </si>
  <si>
    <t>Brindar asesoría  y acompañamiento sobre los componentes y  condiciones del Programa de Jornada Única.</t>
  </si>
  <si>
    <t xml:space="preserve">Rectores de las 275 IE oficiales del Departamento de Cundinamarca </t>
  </si>
  <si>
    <t>EDUCACIÓN INCLUSIVA</t>
  </si>
  <si>
    <t xml:space="preserve">Brindar acompañamiento a rectores, orientadores, docentes y profesionales de apoyo de las IED de los municipios no certificados, sobre la implementación del Decreto 1421 de 2017, en el marco de la Educación Inclusiva.  </t>
  </si>
  <si>
    <t>Comunidad educativa en general</t>
  </si>
  <si>
    <t>TRANSPORTE ESCOLAR</t>
  </si>
  <si>
    <t xml:space="preserve">Realizar mesas técnicas, seguimiento y acompañamiento sobre los lineamientos de la estrategia de transporte escolar. </t>
  </si>
  <si>
    <t xml:space="preserve">105 municipios focalizados con la estrategia </t>
  </si>
  <si>
    <t>ALIMENTACIÓN ESCOLAR</t>
  </si>
  <si>
    <t xml:space="preserve">Capacitar a los actores sociales del Programa de Alimentación Escolar PAE  en los lineamientos técnicos, administrativos y estándares del PAE. </t>
  </si>
  <si>
    <t>Alcaldes municipales, Secretarios de Desarrollo y/o Educación, Personeros Municipales, Rectores de las Instituciones Educativas Departamentales de los municipios no certificados del departamento de Cundinamarca, Comités de Alimentación Escolar CAE, Veedurías Ciudadanas PAE, Contraloría de La República, Procuraduría Regional, Ministerio de Educación Nacional, Interventoría, Operadores de cada segmento, Equipo PAE</t>
  </si>
  <si>
    <t xml:space="preserve">EDUCACIÓN PARA ADULTOS </t>
  </si>
  <si>
    <t xml:space="preserve">Brindar asistencia Técnica  al servicio de educación formal de adultos en las IED focalizadas por ciclos lectivos especiales en jornada nocturna y fin de semana </t>
  </si>
  <si>
    <t>Rectores, docentes y  personal  administrativo</t>
  </si>
  <si>
    <t>ENTIDADES SIN ÁNIMO DE LUCRO CON FINES DE EDUCACIÓN FORMAL Y EDUCACIÓN PARA EL TRABAJO Y DESARROLLO HUMANO DEL DEPARTAMENTO DE CUNDINAMARCA.</t>
  </si>
  <si>
    <t>DIRECCIÓN DE INSPECCIÓN Y VIGILANCIA</t>
  </si>
  <si>
    <t>Prestar asesoría para la creación, funcionamiento y/o seguimiento de las ESAL con domicilio en el Departamento de Cundinamarca.</t>
  </si>
  <si>
    <t>Representantes Legales e integrantes de las ESAL.</t>
  </si>
  <si>
    <t>VIABILIZACIÓN DE PROYECTOS DE INFRAESTRUCTURA EDUCATIVA A INSTITUCIONES EDUCATIVAS DEPARTAMENTALES OFICIALES</t>
  </si>
  <si>
    <t>DIRECCIÓN INFRAESTRUCTURA EDUCATIVA</t>
  </si>
  <si>
    <t>Brindar acompañamiento para la formulación de los Proyectos de mejoramiento de ambientes escolares en IED.</t>
  </si>
  <si>
    <t>Rectores, Coordinadores, Docentes y personal Administrativo de las IED y Alcaldes, Secretarios de Despacho, Jefes Banco de Proyectos Municipales</t>
  </si>
  <si>
    <t>VIABILIZACIÓN PROYECTOS DE INFRAESTRUCTURA PARA LAS LICENCIAS DE ESTABLECIMIENTOS EDUCATIVOS PRIVADOS Y DE EDUCACIÓN PARA EL TRABAJO Y DESARROLLO HUMANO</t>
  </si>
  <si>
    <t>Asesorar y acompañar a las instituciones educativas privadas y de educación para el trabajo y el desarrollo humano para el trámite de licenciamiento y ampliación de cobertura, conforme a hallazgos en la plataforma "Cundinamarca Siempre en Clase"</t>
  </si>
  <si>
    <t>Propietarios, Directivos IE Privadas y de instituciones de educación para el trabajo y el desarrollo humano.</t>
  </si>
  <si>
    <t xml:space="preserve">DESARROLLO PQRS, RELACIONADAS CON NECESIDADES DE LAS INSTITUCIONES EDUCATIVAS DEPARTAMENTALES </t>
  </si>
  <si>
    <t xml:space="preserve">Realizar mesas técnicas, visitas oculares y asesoría para la resolución de PQRS relacionadas con infraestructura educativa. </t>
  </si>
  <si>
    <t xml:space="preserve">Rectores, Coordinadores, Docentes y personal Administrativo de las IED y Alcaldes, Secretarios de Despacho, Jefes Banco de Proyectos Municipales, Propietarios, Directivos IE Privadas, Padres de Familia, Estudiantes, Funcionarios entes de Control, Ciudadanos </t>
  </si>
  <si>
    <t>SISTEMAS DE INFORMACIÓN</t>
  </si>
  <si>
    <t>DIRECCIÓN MEDIOS Y NUEVAS TECNOLOGÍAS</t>
  </si>
  <si>
    <t>Dar asistencia técnica las IED de los municipios no certificados del Departamento de Cundinamarca</t>
  </si>
  <si>
    <t>Rectores, Docente y Grupo Administrativo de las instituciones educativas del Departamento de Cundinamarca</t>
  </si>
  <si>
    <t>PROGRAMAS PARA EL ACCESO Y LA PERMANENCIA A LA EDUCACIÓN SUPERIOR</t>
  </si>
  <si>
    <t>EDUCACIÓN SUPERIOR, CIENCIA Y TECNOLOGÍA</t>
  </si>
  <si>
    <t>Brindar capacitación, información y seguimiento a los jóvenes Cundinamarqueses sobre el acceso a los programas de tránsito a la educación superior.</t>
  </si>
  <si>
    <t>Jóvenes egresados de las IED oficiales y no oficiales del departamento de Cundinamarca</t>
  </si>
  <si>
    <t>ANALÍTICA DE DATOS</t>
  </si>
  <si>
    <t>SECRETARÍA DE TIC</t>
  </si>
  <si>
    <t>GOBIERNO DIGITAL</t>
  </si>
  <si>
    <t>285
350</t>
  </si>
  <si>
    <t>Brindar capacitación a servidores públicos y contratistas de las entidades del gobierno departamental y entidades del orden territorial sobre el acopio, modelación, visualización y análisis de datos para la toma de decisiones.</t>
  </si>
  <si>
    <t>Entidades Sector central, Entidades descentralizadas, Entidades territoriales, Ciudadanía General</t>
  </si>
  <si>
    <t>PLAN ESTRATÉGICO DE TECNOLOGÍAS DE LA INFORMACIÓN Y LAS COMUNICACIONES PETIC</t>
  </si>
  <si>
    <t>Presentar los conceptos y ruta para la formulación del Plan Estratégico de Tecnologías de la Información y las Comunicaciones PETIC</t>
  </si>
  <si>
    <t>Entidades Sector central, Entidades descentralizadas, Entidades territoriales</t>
  </si>
  <si>
    <t>POLÍTICA DE GOBIERNO DIGITAL</t>
  </si>
  <si>
    <t xml:space="preserve">Brindar capacitación respecto de los lineamientos de la política de Gobierno Digital  a los municipios y Gobernación de Cundinamarca.  </t>
  </si>
  <si>
    <t>SEGURIDAD INFORMÁTICA</t>
  </si>
  <si>
    <t>Orientar a través de charlas virtuales y en territorio a las entidades públicas sobre los principios básicos para reducir los riesgos de seguridad que vulneran la información</t>
  </si>
  <si>
    <t>TECNOLOGÍAS EMERGENTES</t>
  </si>
  <si>
    <t>Fortalecer a los ciudadanos en las habilidades necesarias para implementar y utilizar nuevas tecnologías en sus entornos laborales o proyectos personales</t>
  </si>
  <si>
    <t>Ciudadanía General</t>
  </si>
  <si>
    <t>TRANSFORMACIÓN DIGITAL</t>
  </si>
  <si>
    <t>Fortalecer conocimientos, herramientas y metodologías que permitan cerrar la brecha digital.</t>
  </si>
  <si>
    <t>USO RESPONSABLE DE INTERNET</t>
  </si>
  <si>
    <t>Sensibilizar a través de charlas en territorio a los ciudadanos sobre el manejo y los riesgos asociados con el uso de Internet</t>
  </si>
  <si>
    <t xml:space="preserve">SEGUIMIENTO Y PROMOCIÓN DE PROYECTOS JUVENILES A TRAVÉS DEL BANCO DE INICIATIVAS JUVENILES </t>
  </si>
  <si>
    <t>SECRETARÍA DE DESARROLLO E INCLUSIÓN SOCIAL</t>
  </si>
  <si>
    <t xml:space="preserve">GERENCIA DE JUVENTUD Y ADULTEZ </t>
  </si>
  <si>
    <t>Apoyar 200 proyectos a través del banco de iniciativas juveniles que promuevan la preservación ambiental y de desarrollo tecnológico.</t>
  </si>
  <si>
    <t>Enlaces de juventud de las alcaldías municipales de los 116 municipios del departamento y población joven de 14 a 28 años</t>
  </si>
  <si>
    <t>FORTALECIMIENTO DE LA PARTICIPACIÓN Y LIDERAZGO JUVENIL A TRAVÉS  DEL FUNCIONAMIENTO DE LAS INSTANCIAS MUNICIPALES DE JUVENTUDES</t>
  </si>
  <si>
    <t xml:space="preserve">Promover anualmente 7 espacios para la participación Juvenil en el Departamento a través del funcionamiento del Consejo Departamental de Juventud y plataforma departamental de juventud. </t>
  </si>
  <si>
    <t>FORMULACIÓN DE PROYECTOS PRODUCTIVOS</t>
  </si>
  <si>
    <t>GERENCIA PARA  LA ATENCIÓN DE GRUPOS ÉTNICOS Y COMUNIDAD LGBTI</t>
  </si>
  <si>
    <t>Capacitar  a las Comunidades Indígenas en temas relacionados en formulación de proyectos productivos.</t>
  </si>
  <si>
    <t>Comunidad NARP; Comunidad indígena y Comunidad LGBTIQ+</t>
  </si>
  <si>
    <t>NORMATIVIDAD LGBTIQ+</t>
  </si>
  <si>
    <t>Divulgar, socializar y capacitar sobre la Normatividad que rige el sector social LGBTI, para generar  herramientas y dar a conocer las rutas de atención.</t>
  </si>
  <si>
    <t>Funcionarios encargados de programas dirigidos a la comunidad lgbtiq+ de las Alcaldías</t>
  </si>
  <si>
    <t xml:space="preserve">NORMATIVIDAD AFRO, DERECHOS Y LENGUAJE INCLUSIVO </t>
  </si>
  <si>
    <t>Divulgar, socializar y capacitar sobre la Normatividad que rige el sector social AFRO, para generar  herramientas y dar a conocer las rutas de atención.</t>
  </si>
  <si>
    <t>Funcionarios encargados de programas dirigido a la comunidad AFRO de las Alcaldías</t>
  </si>
  <si>
    <t xml:space="preserve">NORMATIVIDAD INDÍGENA, DERECHOS Y LENGUAJE INCLUSIVO </t>
  </si>
  <si>
    <t>Divulgar, socializar y capacitar sobre la Normatividad que rige el sector social INDIGENA, para generar  herramientas y dar a conocer las rutas de atención.</t>
  </si>
  <si>
    <t>Funcionarios encargados de programas dirigido a la comunidad LGBTIQ+ de las Alcaldías</t>
  </si>
  <si>
    <t>ASISTENCIA EMOCIONAL Y PSICOLÓGICA PARA PERSONAS MAYORES FRENTE AL TEMA DE ENFERMEDADES MENTALES Y SITUACIONES DE MALTRATO</t>
  </si>
  <si>
    <t xml:space="preserve">GERENCIA PARA LA ATENCIÓN DE PERSONAS MAYORES Y POBLACIÓN CON DISCAPACIDAD </t>
  </si>
  <si>
    <t>Capacitar a las personas mayores  en la identificación de situaciones de maltrato y la ruta de atención psicosocial.</t>
  </si>
  <si>
    <t>20</t>
  </si>
  <si>
    <t>Personas Mayores del Departamento de Cundinamarca y Cuidadores</t>
  </si>
  <si>
    <t xml:space="preserve"> ASISTENCIA AL FUNCIONAMIENTO DE LOS CENTROS VIDA SENSORIAL</t>
  </si>
  <si>
    <t>Brindar acompañamiento, seguimiento y control a los centros de vida sensorial de los municipios,  y el adecuado uso de dotaciones para la rehabilitación.</t>
  </si>
  <si>
    <t>Coordinadores de programas para personas con discapacidad y secretarias de desarrollo municipales</t>
  </si>
  <si>
    <t xml:space="preserve">ASISTENCIA AL FUNCIONAMIENTO DE LOS CENTROS DÍA </t>
  </si>
  <si>
    <t>Realizar seguimiento y control a la dotación y funcionamiento de los centros día de los municipios.</t>
  </si>
  <si>
    <t>Secretarios de desarrollo, técnicos municipales y Secretarios de planeación.</t>
  </si>
  <si>
    <t>FORTALECIMIENTO FAMILIAR</t>
  </si>
  <si>
    <t>GERENCIA PARA LA FAMILIA, INFANCIA Y ADOLESCENCIA.</t>
  </si>
  <si>
    <t>Asesorar a los enlaces municipales en la normativa y estrategias de intervención en crianza positiva</t>
  </si>
  <si>
    <t>Enlaces municipales</t>
  </si>
  <si>
    <t>FUNCIONAMIENTO LUDOTECAS</t>
  </si>
  <si>
    <t xml:space="preserve">Asesorar frente a lineamientos técnicos de Ludotecas y Espacios Lúdico -Pedagógicos. </t>
  </si>
  <si>
    <t xml:space="preserve">Ludotecarios y Secretarios de desarrollo social </t>
  </si>
  <si>
    <t xml:space="preserve">POLÍTICA PÚBLICA DE NIÑOS, NIÑAS Y ADOLESCENTES </t>
  </si>
  <si>
    <t>Asesorar y capacitar sobre la política pública de primera infancia, infancia y adolescencia en los 116 municipios del departamento.</t>
  </si>
  <si>
    <t>Formuladores de política pública, integrantes de las instancias de la política publica de primera infancia, infancia y adolescencia  y autoridades municipales que requieran.</t>
  </si>
  <si>
    <t xml:space="preserve">RENDICIÓN DE CUENTAS NIÑOS, NIÑAS Y ADOLESCENTES DE LOS MUNICIPIOS </t>
  </si>
  <si>
    <t>Orientar a los enlaces en los territorios del departamento sobre la rendición de cuentas de niños, niñas, adolescentes y jóvenes</t>
  </si>
  <si>
    <t>21</t>
  </si>
  <si>
    <t>Secretarios de desarrollo, coordinadores de programas para los niños, niñas y adolescentes, alcaldes.</t>
  </si>
  <si>
    <t xml:space="preserve">PROMOCIÓN DEL CONTROL SOCIAL Y PARTICIPACIÓN CIUDADANA </t>
  </si>
  <si>
    <t xml:space="preserve">Brindar orientación y asesoría a los municipios frente a la conformación y desarrollo de las mesas de participación de niños, niñas y adolescentes. </t>
  </si>
  <si>
    <t xml:space="preserve">ESPACIOS LÚDICO PEDAGÓGICOS </t>
  </si>
  <si>
    <t xml:space="preserve">Brindar asesoría en estrategias entorno a metodologías lúdico pedagógicas  </t>
  </si>
  <si>
    <t xml:space="preserve">Secretarios de Desarrollo Social, Ludotecarios, auxiliares de ludotecas, Coordinadores de programas que atienden niños y niñas, docentes área rural de IED. </t>
  </si>
  <si>
    <t>GARANTÍA DE DERECHOS</t>
  </si>
  <si>
    <t>Orientar a los enlaces en los territorios frente al marco de la garantía de derechos desde un enfoque de promoción y prevención.</t>
  </si>
  <si>
    <t xml:space="preserve">Secretarios de Desarrollo social, Rectores, Directivos y/o docentes de IED, Personerías, presidentes de JAC. </t>
  </si>
  <si>
    <t xml:space="preserve">POLÍTICA PÚBLICA DE FAMILIA </t>
  </si>
  <si>
    <t>Asesorar y capacitar sobre la política pública de familia en los 116 municipios del departamento.</t>
  </si>
  <si>
    <t xml:space="preserve">Secretarios de Desarrollo Social, Delegados de la Política Pública de Familia. </t>
  </si>
  <si>
    <t>GESTIÓN DE LOS CONSEJOS MUNICIPALES DE POLÍTICA PÚBLICA COMPOS</t>
  </si>
  <si>
    <t>GERENCIA PARA PROGRAMAS ESPECIALES</t>
  </si>
  <si>
    <t>Fortalecer mediante capacitaciones y acompañamiento, la gestión de los Consejos de política social de los municipios de Cundinamarca</t>
  </si>
  <si>
    <t>Formuladores de política pública, integrantes de las instancias de los Consejos de Política social, autoridades municipales</t>
  </si>
  <si>
    <t xml:space="preserve">SECRETARÍA DE TRANSPORTE Y MOVILIDAD </t>
  </si>
  <si>
    <t>Docentes de las instituciones educativas</t>
  </si>
  <si>
    <t>CAMBIO CLIMÁTICO</t>
  </si>
  <si>
    <t>SECRETARÍA DEL AMBIENTE</t>
  </si>
  <si>
    <t xml:space="preserve">Promover un territorio adaptado, sostenible y resiliente al clima. </t>
  </si>
  <si>
    <t>Directores de UMATA (Unidad Municipal de Asistencia Técnica Agropecuaria) Secretarios de Agricultura y Ambiente, Funcionarios de Empresas de Servicios Públicos, Ejercito, Asociaciones</t>
  </si>
  <si>
    <t>POMCAS (PLANES DE ORDENACIÓN Y MANEJO DE CUENCA HIDROGRÁFICA) PRIORIZADOS, DESARROLLANDO ESCENARIOS DE ENCUENTRO DE PARTICIPACIÓN CIUDADANA.</t>
  </si>
  <si>
    <t xml:space="preserve">DESPACHO </t>
  </si>
  <si>
    <t>Brindar apoyo  a los consejeros de cuenca participantes en los POMCAS del departamento de Cundinamarca para el fortalecimiento en la toma de decisiones.</t>
  </si>
  <si>
    <t>Asociaciones de recicladores y/o recuperadores</t>
  </si>
  <si>
    <t>HUELLA DE CARBONO</t>
  </si>
  <si>
    <t>DIRECCIÓN DE ECOSISTEMAS ESTRATÉGICOS Y SOSTENIBILIDAD AMBIENTAL DEL TERRITORIO</t>
  </si>
  <si>
    <t>Socializar el manejo de la  plataforma para la medición de la huella de carbono y su compensación en los entes territoriales.</t>
  </si>
  <si>
    <t>Directores de UMATA (Unidad Municipal de Asistencia Técnica Agropecuaria), Secretarios de Ambiente municipal, Funcionarios encargados de la certificación Hospitales Verdes</t>
  </si>
  <si>
    <t>NEGOCIOS VERDES</t>
  </si>
  <si>
    <t>Brindar Asesoría y Asistencia Técnica en Negocios Verdes a empresarios y emprendimientos</t>
  </si>
  <si>
    <t xml:space="preserve">Empresarios y Emprendimientos, UMATA, Secretarios del Ambiente </t>
  </si>
  <si>
    <t>VIVEROS REGIONALES Y  MUNICIPALES</t>
  </si>
  <si>
    <t>Llevar a cabo el Fortalecimiento del personal que maneja y apoya la propagación de material vegetal en los viveros de los municipios a través de capacitaciones puntuales.</t>
  </si>
  <si>
    <t>Viveristas, Directores de UMATA (Unidad Municipal de Asistencia Técnica Agropecuaria), Secretarios de Agricultura y Ambiente de los municipios</t>
  </si>
  <si>
    <t>ECONOMÍA CIRCULAR</t>
  </si>
  <si>
    <t>Fortalecer el conocimiento de los procesos productivos para disminuir los impactos ambientales de los diferentes sectores productivos</t>
  </si>
  <si>
    <t>Comunidad en general</t>
  </si>
  <si>
    <t>EDUCACIÓN AMBIENTAL A TRAVÉS DE CIDEAS (COMITÉS TÉCNICOS INTERINSTITUCIONALES DE EDUCACIÓN AMBIENTAL)</t>
  </si>
  <si>
    <t>DIRECCIÓN DE EDUCACIÓN Y CULTURA AMBIENTAL</t>
  </si>
  <si>
    <t>Acompañamiento a los  CIDEAS municipales (Comités técnicos interinstitucional de educación ambiental)</t>
  </si>
  <si>
    <t>Integrantes CIDEAS (Comités Técnicos Interinstitucionales de Educación Ambiental) Municipales</t>
  </si>
  <si>
    <t>EDUCACIÓN AMBIENTAL</t>
  </si>
  <si>
    <t>Ejecutar actividades de educación y cultura ambiental en el Departamento de Cundinamarca</t>
  </si>
  <si>
    <t>Directores de UMATA (Unidad Municipal de Asistencia Técnica Agropecuaria), Secretarios de Ambiente municipal, Docentes Instituciones Educativas (IE), Organizaciones no Gubernamentales (ONG), miembros Juntas de Acción Comunal (JAC), Asociaciones de Acueducto</t>
  </si>
  <si>
    <t>PAGO POR SERVICIOS AMBIENTALES</t>
  </si>
  <si>
    <t>DIRECCIÓN DE SEGURIDAD HÍDRICA Y SANEAMIENTO BÁSICO</t>
  </si>
  <si>
    <t>Capacitar, socializar y brindar información  técnica, operativa y jurídica, a las comunidades ubicadas en zonas de interés hídrico, sobre el incentivo económico en dinero o especie que se reconoce a las comunidades por la implementación de acciones ambientales de recuperación y conservación.</t>
  </si>
  <si>
    <t>Integrantes Juntas de Acción Comunal</t>
  </si>
  <si>
    <t>INSTRUMENTOS DE PLANIFICACIÓN Y CONTROL DE AGUA POTABLE Y SANEAMIENTO BÁSICO.</t>
  </si>
  <si>
    <t>Transferir información y conocimiento técnico a los municipios en la formulación, implementación y seguimiento de instrumentos de planificación y control de agua potable y saneamiento básico.</t>
  </si>
  <si>
    <t>Integrantes Juntas de Acueductos</t>
  </si>
  <si>
    <t>ASOCIACIONES PROVINCIALES DE RECUPERADORES</t>
  </si>
  <si>
    <t>Capacitar y suministrar información sobre procesos de conformación y legalización de asociaciones de acuerdo con la normatividad vigente y manejo y aprovechamiento de residuos sólidos.</t>
  </si>
  <si>
    <t>Directores de UMATA (Unidad Municipal de Asistencia Técnica Agropecuaria), Secretarios de Ambiente municipal</t>
  </si>
  <si>
    <t>ARTICULACIÓN CON LAS AUTORIDADES AMBIENTALES EN EL DEPARTAMENTO DE CUNDINAMARCA</t>
  </si>
  <si>
    <t>PLANIFICACIÓN INTEGRAL DE LA GESTIÓN AMBIENTAL</t>
  </si>
  <si>
    <t>Establecer acciones de articulación con las autoridades ambientales  con el fin de mitigar la deforestación en el departamento de  Cundinamarca</t>
  </si>
  <si>
    <t>Integrantes juntas de Acueductos urbanos y  veredales</t>
  </si>
  <si>
    <t>SECRETARÍA DE MINAS, ENERGÍA Y GAS</t>
  </si>
  <si>
    <t>Asesorar y acompañar en el uso de herramientas y equipos de trabajo, de buenas prácticas mineras y trámites frente a las autoridades competentes y demás relacionados con actividad minera.</t>
  </si>
  <si>
    <t>Empresarios y titulares mineros</t>
  </si>
  <si>
    <t>Desarrollar espacios de promoción e intercambio de conocimientos de la actividad minera del departamento de acuerdo a  la demanda.</t>
  </si>
  <si>
    <t>CAPACITACIÓN SOBRE LA NORMATIVA PARA LA ADECUADA PRESENTACIÓN DE LOS ESTADOS FINANCIEROS.</t>
  </si>
  <si>
    <t>SECRETARÍA DE HACIENDA</t>
  </si>
  <si>
    <t>DIRECCIÓN DE CONTADURÍA</t>
  </si>
  <si>
    <t>Brindar asistencia técnica en la aplicación de las normas contables para la correcta elaboración y presentación de los estados financieros del Departamento, de sus entidades descentralizadas y de sus 116 municipios</t>
  </si>
  <si>
    <t>Dirección Administrativa y Financiera de las Secretarías de Salud y Educación. Instituciones Educativas del Departamento – IED Dependencias del Sector Central Entidades Descentralizadas,  Asamblea Departamental, municipios del departamento y Empresa Sociales del Estado.</t>
  </si>
  <si>
    <t>231, 232 y 240</t>
  </si>
  <si>
    <t>Realizar el seguimiento a la inversión y acompañamiento a la entrega de maquinaria y/o kits de herramientas y/o equipos de uso agropecuario.</t>
  </si>
  <si>
    <t>Pequeños productores de la economía campesina, familiar y comunitaria, Entidades territoriales</t>
  </si>
  <si>
    <t>232 y 269</t>
  </si>
  <si>
    <t>Fortalecer organizaciones y sistemas productivos familiares y comunitarios agropecuarios en el Departamento, como estrategia para el posicionamiento productivo.</t>
  </si>
  <si>
    <t>Pequeños productores de la economía campesina, familiar y comunitaria. Asociaciones comunitarias de productores de la economía campesina, familiar y comunitaria, Entidades territoriales</t>
  </si>
  <si>
    <t>Fortalecer los sistemas productivos de pequeños productores de la agricultura campesina familiar y comunitaria del Departamento en sus respectivas líneas productivas</t>
  </si>
  <si>
    <t>Pequeños productores de la economía campesina, familiar y comunitaria; Grupos poblacionales de interés productivo</t>
  </si>
  <si>
    <t>65</t>
  </si>
  <si>
    <t>Beneficiar unidades productivas agropecuarias para el mejoramiento de la productividad dirigido a población víctima del conflicto armado - VCA.</t>
  </si>
  <si>
    <t>Población víctima del conflicto armado, entidad territorial.</t>
  </si>
  <si>
    <t>Asistir técnica y jurídicamente predios rurales con vocación agropecuaria en los procesos de formalización o regularización de la propiedad rural.</t>
  </si>
  <si>
    <t>Comunidad rural en general.</t>
  </si>
  <si>
    <t>16</t>
  </si>
  <si>
    <t>Apoyar municipios de mayor vocación agropecuaria en el proceso de gestión del riesgo, prevención, mitigación, adaptación al cambio climático y reactivación agropecuaria que contribuya a la sostenibilidad productiva y ambiental.</t>
  </si>
  <si>
    <t>Entidades territoriales, ciudadanía general</t>
  </si>
  <si>
    <t>231</t>
  </si>
  <si>
    <t>Apoyar municipios en la implementación y prestación del servicio de asistencia técnica y extensión rural agropecuaria</t>
  </si>
  <si>
    <t xml:space="preserve">Entidades Territoriales, Pequeños y Medianos  Productores </t>
  </si>
  <si>
    <t>Apoyar en 116 municipios la implementación y prestación del servicio de asistencia técnica y extensión rural agropecuaria</t>
  </si>
  <si>
    <t>235</t>
  </si>
  <si>
    <t>Apoyar pequeños y medianos productores agropecuarios con el acceso a instrumentos financieros y/o aseguramiento de cosecha.</t>
  </si>
  <si>
    <t>INSTRUMENTOS DE FINANCIAMIENTO  AGROPECUARIO EN EL DEPARTAMENTO</t>
  </si>
  <si>
    <t>ATENCIÓN A POBLACIÓN VÍCTIMA DEL CONFLICTO ARMADO DEL SECTOR RURAL.</t>
  </si>
  <si>
    <t>FORMALIZACIÓN DE LA PROPIEDAD PRIVADA RURAL</t>
  </si>
  <si>
    <t>SEGUIMIENTO ACOMPAÑAMIENTO A LA INVERSIÓN EN ENTREGA DE MAQUINARIA Y/O EQUIPOS</t>
  </si>
  <si>
    <t xml:space="preserve">FORTALECIMIENTO ORGANIZACIONAL, FAMILIAR Y COMUNITARIO AGROPECUARIO </t>
  </si>
  <si>
    <t xml:space="preserve">SISTEMAS PRODUCTIVOS DEL DEPARTAMENTO </t>
  </si>
  <si>
    <t>GESTIÓN DEL RIESGO, PREVENCIÓN, MITIGACIÓN, ADAPTACIÓN AL CAMBIO CLIMÁTICO Y REACTIVACIÓN AGROPECUARIA</t>
  </si>
  <si>
    <t>OFERTA INSTITUCIONAL PARA EL APOYO A LAS OFICINAS DE DESARROLLO AGROPECUARIO, ASISTENCIA TÉCNICA Y EXTENSIÓN RURAL.</t>
  </si>
  <si>
    <t>PROCESOS DE FORMACIÓN PARA PROFESIONALES, TECNÓLOGOS, TÉCNICOS Y PRODUCTORES AGROPECUARIOS</t>
  </si>
  <si>
    <t>SECRETARÍA DE AGRICULTURA Y DESARROLLO RURAL</t>
  </si>
  <si>
    <t>DIRECCIÓN DE DESARROLLO RURAL Y ORDENAMIENTO PRODUCTIVO</t>
  </si>
  <si>
    <t>DIRECCIÓN DE PROMOCIÓN DEL CRECIMIENTO AGROPECUARIO SOSTENIBLE</t>
  </si>
  <si>
    <t>OFICINA ASESORA DE PLANEACIÓN AGROPECUARIA</t>
  </si>
  <si>
    <t>OFICINA DE EXTENSIÓN RURAL Y TRANSFERENCIA DE TECNOLOGÍA</t>
  </si>
  <si>
    <t>Pequeños y medianos productores, asociaciones agropecuarias y campesinas, ciudadanía en general</t>
  </si>
  <si>
    <t>INSTRUMENTOS LEGALES Y NORMATIVOS DEL PLAN DEPARTAMENTAL Y PLAN MUNICIPAL PARA LA GESTIÓN DEL RIESGO DE DESASTRES</t>
  </si>
  <si>
    <t>UNIDAD ADMINISTRATIVA ESPECIAL PARA LA GESTIÓN DEL RIESGO DE DESASTRES - UAEGRD</t>
  </si>
  <si>
    <t>SUBDIRECCIÓN DE CONOCIMIENTO</t>
  </si>
  <si>
    <t xml:space="preserve">Fortalecer el conocimiento frente al plan departamental y planes municipales  para la gestión del riesgo a partir de la socialización del marco normativo y lega, Incorporando los diferentes actores de la comunidad y  el conocimiento frente al marco normativo de la política nacional y departamental para la gestión del riesgo y sus instrumentos de planificación a fin de llevar a cabo la adecuada implementación de la política. </t>
  </si>
  <si>
    <t>Consejos municipales de gestión del riesgo de desastres, cuerpos operativos, juntas de acción comunal, líderes comunales, representantes del sector privado y público, comunidad en general.</t>
  </si>
  <si>
    <t>INSTRUMENTOS LEGALES Y NORMATIVOS DE LA ESTRATEGIA DEPARTAMENTAL Y ESTRATEGIA MUNICIPAL DE RESPUESTA A EMERGENCIAS.</t>
  </si>
  <si>
    <t xml:space="preserve">Fortalecer el conocimiento frente la estrategia departamental y municipal de respuesta a emergencias a partir de la socialización del marco normativo y legal. </t>
  </si>
  <si>
    <t>ARTICULACIÓN INTERINSTITUCIONAL ORIENTADO LOS PROCESOS DE GESTIÓN DEL RIESGO.</t>
  </si>
  <si>
    <t>Fortalecer el conocimiento, la reducción y el manejo de desastres en el ámbito escolar, incorporando los diferentes actores de la comunidad educativa.</t>
  </si>
  <si>
    <t>Rectores, docentes, estudiantes, coordinadores municipales de gestión del riesgo, Secretaria de Educación</t>
  </si>
  <si>
    <t>ELABORACIÓN DE PLANES ESCOLARES PARA LA GESTIÓN DEL RIESGO</t>
  </si>
  <si>
    <t>Acompañar la elaboración del instrumento de Planificación de la institución educativa.</t>
  </si>
  <si>
    <t>ELABORACIÓN  DE ESTUDIOS BÁSICOS DE RIESGO</t>
  </si>
  <si>
    <t>SUBDIRECCIÓN DE REDUCCIÓN</t>
  </si>
  <si>
    <t xml:space="preserve">Orientar a los municipios sobre el procedimiento que deben llevar a cabo para la elaboración de estudios básicos de riesgo y su posterior inclusión en los instrumentos de planificación </t>
  </si>
  <si>
    <t>Consejos municipales de gestión del riesgo de desastres, coordinadores municipales para la gestión del riesgo, funcionarios de la alcaldía municipal</t>
  </si>
  <si>
    <t>CAPACITACIÓN EN OPERACIÓN MANTENIMIENTO Y FUNCIONAMIENTO DEL SISTEMA DE ALERTAS TEMPRANAS</t>
  </si>
  <si>
    <t>Asistir técnicamente y capacitar a la  comunidad en general en la operación, mantenimiento y funcionamiento del SAT</t>
  </si>
  <si>
    <t>Juntas de acción comunal, consejos municipales para la gestión del riesgo, presidentes de juntas de acción comunal, coordinadores municipales para la gestión del riesgo, comunidad en general.</t>
  </si>
  <si>
    <t>SUBDIRECCIÓN DE MANEJO</t>
  </si>
  <si>
    <t xml:space="preserve"> FORMACIÓN Y CAPACITACIÓN QUE PERMITA AUMENTAR LA CAPACIDAD DE RESPUESTA A LA ATENCIÓN DE EMERGENCIAS DE LOS GRUPOS OPERATIVOS.</t>
  </si>
  <si>
    <t>Fortalecer las capacidades de los grupos operativos a través de capacitaciones y formación técnica.</t>
  </si>
  <si>
    <t>APOYO EN LA ELABORACIÓN Y/O ACTUALIZACIÓN DE ESTUDIOS BÁSICOS DE RIESGO</t>
  </si>
  <si>
    <t>FORMACIÓN Y CAPACITACIÓN EN ACTIVACIÓN DE RUTA DE MANEJO DE DESASTRES Y ESTRATEGIA DEPARTAMENTAL DE RESPUESTA A EMERGENCIAS AL SISTEMA DEPARTAMENTAL DE GESTIÓN DEL RIESGO DE DESASTRES</t>
  </si>
  <si>
    <t>Fortalecer el conocimiento en la implementación de la estrategia de Respuesta departamental de Emergencias en el sistema municipal y departamental de gestión del riesgo de desastres, con el fin de salvar vidas, proteger los bienes y preservación del medio ambiente</t>
  </si>
  <si>
    <t>Consejos municipales de gestión del riesgo de desastres, coordinadores municipales para la gestión del riesgo de desastres, juntas de acción comunal, organismos de socorro de primera respuesta e instituciones educativas</t>
  </si>
  <si>
    <t>Consejos municipales de gestión del riesgo de desastres, grupos operativos.</t>
  </si>
  <si>
    <t>LICENCIAMIENTO DE MARCA, " CUNDINAMARCA, ¡EL DORADO LA LEYENDA VIVE!"</t>
  </si>
  <si>
    <t>SECRETARÍA DE ASUNTOS INTERNACIONALES</t>
  </si>
  <si>
    <t>DESPACHO DE LA SECRETARIA</t>
  </si>
  <si>
    <t xml:space="preserve">Prestar el apoyo profesional a las empresas de Cundinamarca interesadas en licenciar sus productos con el sello de la Marca, " Cundinamarca, ¡El Dorado la Leyenda Vive!" </t>
  </si>
  <si>
    <t xml:space="preserve">Entidades del orden territorial, empresarios de bienes y servicios del departamento de Cundinamarca </t>
  </si>
  <si>
    <t>INTERNACIONALIZACIÓN</t>
  </si>
  <si>
    <t>OFICINA DE ASUNTOS ECONÓMICOS INTERNACIONALES</t>
  </si>
  <si>
    <t xml:space="preserve">Prestar apoyo profesional a Empresas con Potencial Exportador del Departamento de Cundinamarca. </t>
  </si>
  <si>
    <t>Empresarios Cundinamarqueses con intención de internacionalizar los bienes o servicios que produce.</t>
  </si>
  <si>
    <t>GESTIÓN DE COOPERACIÓN TÉCNICA Y FINANCIERA NACIONAL E INTERNACIONAL</t>
  </si>
  <si>
    <t>OFICINA DE COOPERACIÓN</t>
  </si>
  <si>
    <t xml:space="preserve">Fortalecer capacidades en gestión de cooperación, estructuración de procesos, procedimientos y oportunidades  de cooperación internacional ofertadas por los diferentes cooperantes nacionales  e internacionales. </t>
  </si>
  <si>
    <t xml:space="preserve">Entidades del orden territorial, empresarios y asociaciones del departamento de Cundinamarca </t>
  </si>
  <si>
    <t>BECAS Y CURSOS CORTOS</t>
  </si>
  <si>
    <t>Adelantar actividades de difusión, publicación y acompañamiento para realizar la postulación de becas y cursos cortos ofertados por diferentes cooperantes bilaterales y multilaterales.</t>
  </si>
  <si>
    <t>116 municipios del Departamento
Funcionarios de la Gobernación de Cundinamarca</t>
  </si>
  <si>
    <t>Plan de Asistencia Técnica 2023</t>
  </si>
  <si>
    <t>TOTAL PLAN DE ASISTENCIA TÉCNICA 2024</t>
  </si>
  <si>
    <t>IMPLEMENTACION DE LA ESTRATIFICACIÓN EN LOS MUNICIPIOS</t>
  </si>
  <si>
    <t>INDICADORES DE GESTIÓN</t>
  </si>
  <si>
    <t>RECOMENDACIONES EVALUACIÓN INDEPENDIENTE DEL ESTADO DEL SISTEMA DE CONTROL INTERNO</t>
  </si>
  <si>
    <t>ORIENTACIÓN PARA EL DIAGNÓSTICO DE ACCIONES DEL CUIDADO</t>
  </si>
  <si>
    <t xml:space="preserve"> PLANES DE DESARROLLO MUNICIPAL </t>
  </si>
  <si>
    <t>SISBEN</t>
  </si>
  <si>
    <t xml:space="preserve"> CREACIÓN Y DESARROLLO DE LAS FORMAS DE PARTICIPACIÓN SOCIAL EN SALUD EN LOS 116 MUNICIPIOS Y 53 ESE Y SEGUIMIENTO DE LOS 407 MECANISMOS DE PARTICIPACIÓN SOCIAL EN SALUD CONFORMADOS EN MUNICIPIOS Y HOSPITALES DEL DEPARTAMENTO. </t>
  </si>
  <si>
    <t>FORMULACIÓN Y SEGUIMIENTO DE LAS ACTIVIDADES CONSTRUIDAS EN EL PLAN DE ACCIÓN DE POLÍTICA PÚBLICA DE PARTICIPACIÓN SOCIAL EN SALUD PPSS EN LOS 116 MUNICIPIOS Y 53 ESE. .</t>
  </si>
  <si>
    <t>ESTRATEGIA DE DEFENSORÍA DEL USUARIO EN SALUD SE CONSOLIDE EN LOS 116 MUNICIPIOS Y 53 ESE DEL DEPARTAMENTO</t>
  </si>
  <si>
    <t>ASESORIA TÉCNICA Y JURÍDICA A LAS ESEs DEL ORDEN DEPARTAMENTAL.</t>
  </si>
  <si>
    <t>DIRECCIÓN DE FINANZAS PÚBLICAS</t>
  </si>
  <si>
    <t>BUENAS PRÁCTICAS MINERAS</t>
  </si>
  <si>
    <t>CONOCIMIENTOS DE ACTIVIDAD MINERA</t>
  </si>
  <si>
    <t>MANEJO HUMANITARIO DE POBLACIONES VULNERABLES</t>
  </si>
  <si>
    <t>INSTITUTO DE PROTECCIÓN Y BIENESTAR ANIMAL DE CUNDINAMARCA - IPYBAC</t>
  </si>
  <si>
    <t>ÁREA DE MANEJO HUMANITARIO DE POBLACIONES</t>
  </si>
  <si>
    <t>Prevenir problemas de Salud Pública y Bienestar Animal</t>
  </si>
  <si>
    <t>Entes Territoriales, Departamentales y Nacionales, Ciudadanía en General,- Entidades Privadas</t>
  </si>
  <si>
    <t xml:space="preserve"> MANEJO HUMANITARIO DE POBLACIONES FERALES Y SEMIFERALES</t>
  </si>
  <si>
    <t>Prevenir impactos negativos a los ecosistemas en áreas de importancia ambiental y sistemas productivos agropecuarios</t>
  </si>
  <si>
    <t>Entes Territoriales, Departamentales y Nacionales, Ciudadanía en General, Entidades Sin Ánimo de Lucro, Entidades Privadas</t>
  </si>
  <si>
    <t xml:space="preserve">DISEÑO Y FUNCIONAMIENTO DE CENTROS DE BIENESTAR ANIMAL </t>
  </si>
  <si>
    <t>Diseñar centros de Bienestar que cumplan con las normas técnicas de Bienestar Animal</t>
  </si>
  <si>
    <t>Plan de asitencia tecnica 2023</t>
  </si>
  <si>
    <t>Entes Territoriales, Departamentales y Nacionales, Entidades Sin Ánimo Lucro</t>
  </si>
  <si>
    <t xml:space="preserve"> RUTA NORMATIVA PARA LAS SITUACIONES QUE INVOLUCREN ANIMALES</t>
  </si>
  <si>
    <t>ÁREA DE PROTECCIÓN ANTE LA CRUELDAD ANIMAL</t>
  </si>
  <si>
    <t>Asesorar sobre Ruta Normativa para las situaciones que involucren animales</t>
  </si>
  <si>
    <t>Entes Territoriales, Departamentales y Nacionales, Ciudadanía en General, Entidades Sin Ánimo de Lucro, Organismos Internacionales, Entidades Privadas</t>
  </si>
  <si>
    <t>REMISIÓN DE DOCUMENTACIÓN</t>
  </si>
  <si>
    <t>RUTA TÉCNICA PARA LAS SITUACIONES QUE INVOLUCREN ANIMALES</t>
  </si>
  <si>
    <t xml:space="preserve"> Asesorar sobre Ruta Técnica para las situaciones que involucren animales</t>
  </si>
  <si>
    <t>ACOMPAÑAMIENTOS PRESENCIAL</t>
  </si>
  <si>
    <t>Hacer presencia institucional para acompañar técnica y/o jurídicamente las labores de las autoridades y entidades territoriales</t>
  </si>
  <si>
    <t>Entes Territoriales, Departamentales y Nacionales</t>
  </si>
  <si>
    <t>FORTALECIMIENTO INSTITUCIONAL EN PROTECCIÓN Y EL BIENESTAR ANIMAL</t>
  </si>
  <si>
    <t>Realizar jornadas de educación no formal a nivel técnico o jurídico a entidades púbicas con relación a temas encaminados a la protección y el bienestar animal.</t>
  </si>
  <si>
    <t>SENSIBILIZACIÓN CIUDADANA EN PROTECCIÓN Y EL BIENESTAR ANIMAL</t>
  </si>
  <si>
    <t>Ciudadanía en General, Entidades Sin Ánimo de Lucro, Organismos Internacionales, Entidades Privadas</t>
  </si>
  <si>
    <t>Remitir los documentos técnicos y/o jurídicos para atender temas dirigidos al bienestar animal</t>
  </si>
  <si>
    <t xml:space="preserve">Realizar jornadas de educación no formal a nivel técnico o jurídico a ciudadanía en general con relación a temas encaminados a la protección y el bienestar animal.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</si>
</sst>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2"/>
      <name val="Arial"/>
      <family val="2"/>
    </font>
    <font>
      <b/>
      <sz val="16"/>
      <name val="Arial"/>
      <family val="2"/>
    </font>
    <font>
      <b/>
      <sz val="12"/>
      <name val="Arial"/>
      <family val="2"/>
    </font>
    <font>
      <b/>
      <sz val="18"/>
      <name val="Arial"/>
      <family val="2"/>
    </font>
    <font>
      <sz val="12"/>
      <color theme="1"/>
      <name val="Arial"/>
      <family val="2"/>
    </font>
    <font>
      <sz val="12"/>
      <color rgb="FF000000"/>
      <name val="Arial"/>
      <family val="2"/>
    </font>
    <font>
      <b/>
      <sz val="11"/>
      <name val="Arial"/>
      <family val="2"/>
    </font>
    <font>
      <sz val="16"/>
      <color rgb="FF000000"/>
      <name val="Arial"/>
      <family val="2"/>
    </font>
    <font>
      <sz val="16"/>
      <color theme="1"/>
      <name val="Arial"/>
      <family val="2"/>
    </font>
    <font>
      <b/>
      <sz val="11"/>
      <color theme="1"/>
      <name val="Calibri"/>
      <family val="2"/>
      <scheme val="minor"/>
    </font>
    <font>
      <b/>
      <sz val="12"/>
      <color theme="1"/>
      <name val="Arial"/>
      <family val="2"/>
    </font>
    <font>
      <b/>
      <sz val="16"/>
      <color theme="1"/>
      <name val="Arial"/>
      <family val="2"/>
    </font>
  </fonts>
  <fills count="6">
    <fill>
      <patternFill patternType="none"/>
    </fill>
    <fill>
      <patternFill patternType="gray125"/>
    </fill>
    <fill>
      <patternFill patternType="solid">
        <fgColor theme="4"/>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tint="0.59999389629810485"/>
        <bgColor indexed="64"/>
      </patternFill>
    </fill>
  </fills>
  <borders count="32">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thick">
        <color auto="1"/>
      </right>
      <top style="thin">
        <color auto="1"/>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style="thick">
        <color auto="1"/>
      </right>
      <top style="medium">
        <color auto="1"/>
      </top>
      <bottom style="medium">
        <color auto="1"/>
      </bottom>
      <diagonal/>
    </border>
    <border>
      <left style="medium">
        <color auto="1"/>
      </left>
      <right style="medium">
        <color auto="1"/>
      </right>
      <top style="medium">
        <color auto="1"/>
      </top>
      <bottom/>
      <diagonal/>
    </border>
    <border>
      <left style="thick">
        <color auto="1"/>
      </left>
      <right style="medium">
        <color auto="1"/>
      </right>
      <top style="medium">
        <color auto="1"/>
      </top>
      <bottom/>
      <diagonal/>
    </border>
    <border>
      <left style="medium">
        <color auto="1"/>
      </left>
      <right style="thick">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medium">
        <color auto="1"/>
      </left>
      <right style="thin">
        <color auto="1"/>
      </right>
      <top style="thin">
        <color auto="1"/>
      </top>
      <bottom style="medium">
        <color auto="1"/>
      </bottom>
      <diagonal/>
    </border>
  </borders>
  <cellStyleXfs count="1">
    <xf numFmtId="0" fontId="0" fillId="0" borderId="0"/>
  </cellStyleXfs>
  <cellXfs count="63">
    <xf numFmtId="0" fontId="0" fillId="0" borderId="0" xfId="0"/>
    <xf numFmtId="0" fontId="1" fillId="0" borderId="5" xfId="0" applyFont="1" applyBorder="1" applyAlignment="1">
      <alignment horizontal="center" vertical="center" wrapText="1"/>
    </xf>
    <xf numFmtId="0" fontId="3" fillId="0" borderId="5" xfId="0" applyFont="1" applyBorder="1" applyAlignment="1">
      <alignment horizontal="center" vertical="center" wrapText="1"/>
    </xf>
    <xf numFmtId="0" fontId="1" fillId="0" borderId="8" xfId="0" applyFont="1" applyBorder="1" applyAlignment="1">
      <alignment horizontal="center" vertical="center" wrapText="1"/>
    </xf>
    <xf numFmtId="0" fontId="3" fillId="0" borderId="8" xfId="0" applyFont="1" applyBorder="1" applyAlignment="1">
      <alignment horizontal="center" vertical="center" wrapTex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0" fillId="0" borderId="0" xfId="0" applyAlignment="1">
      <alignment horizontal="center" vertical="center"/>
    </xf>
    <xf numFmtId="0" fontId="5" fillId="3" borderId="16"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12" fillId="0" borderId="0" xfId="0" applyFont="1" applyAlignment="1">
      <alignment horizontal="center" vertical="center"/>
    </xf>
    <xf numFmtId="0" fontId="10" fillId="0" borderId="0" xfId="0" applyFont="1" applyAlignment="1">
      <alignment horizontal="center" vertical="center"/>
    </xf>
    <xf numFmtId="0" fontId="11"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0" borderId="0" xfId="0" applyFill="1"/>
    <xf numFmtId="0" fontId="11" fillId="0" borderId="2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0" xfId="0" applyFill="1" applyAlignment="1">
      <alignment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5" fillId="0" borderId="2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3" fillId="3" borderId="16" xfId="0" applyFont="1" applyFill="1" applyBorder="1" applyAlignment="1">
      <alignment horizontal="center" vertical="center" wrapText="1"/>
    </xf>
    <xf numFmtId="0" fontId="5" fillId="0" borderId="0" xfId="0" applyFont="1" applyAlignment="1">
      <alignment horizontal="center" vertical="center"/>
    </xf>
    <xf numFmtId="0" fontId="5" fillId="0" borderId="5" xfId="0" applyFont="1" applyFill="1" applyBorder="1" applyAlignment="1">
      <alignment wrapText="1"/>
    </xf>
    <xf numFmtId="0" fontId="9" fillId="5" borderId="29" xfId="0" applyFont="1" applyFill="1" applyBorder="1" applyAlignment="1">
      <alignment horizontal="center" vertical="center"/>
    </xf>
    <xf numFmtId="0" fontId="9" fillId="5" borderId="30" xfId="0" applyFont="1" applyFill="1" applyBorder="1" applyAlignment="1">
      <alignment horizontal="center" vertical="center"/>
    </xf>
    <xf numFmtId="0" fontId="11" fillId="0" borderId="3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8" fillId="4" borderId="26"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28" xfId="0" applyFont="1" applyFill="1" applyBorder="1" applyAlignment="1">
      <alignment horizontal="center" vertic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5" xfId="0" applyFont="1" applyBorder="1" applyAlignment="1">
      <alignment horizontal="center" vertical="center" wrapText="1"/>
    </xf>
    <xf numFmtId="0" fontId="1"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4"/>
  <sheetViews>
    <sheetView tabSelected="1" topLeftCell="A124" zoomScale="80" zoomScaleNormal="80" workbookViewId="0">
      <selection activeCell="I4" sqref="I1:J1048576"/>
    </sheetView>
  </sheetViews>
  <sheetFormatPr baseColWidth="10" defaultRowHeight="15" x14ac:dyDescent="0.25"/>
  <cols>
    <col min="1" max="1" width="11.42578125" style="16"/>
    <col min="2" max="2" width="45.28515625" style="8" customWidth="1"/>
    <col min="3" max="3" width="26.5703125" style="8" customWidth="1"/>
    <col min="4" max="4" width="34" style="8" customWidth="1"/>
    <col min="5" max="5" width="11.42578125" style="8"/>
    <col min="6" max="6" width="45.5703125" style="8" customWidth="1"/>
    <col min="7" max="8" width="11.42578125" style="8"/>
    <col min="9" max="10" width="0" style="8" hidden="1" customWidth="1"/>
    <col min="11" max="13" width="11.42578125" style="8"/>
    <col min="14" max="14" width="12.85546875" style="8" customWidth="1"/>
    <col min="15" max="15" width="45.5703125" style="8" customWidth="1"/>
  </cols>
  <sheetData>
    <row r="1" spans="1:15" ht="21" thickTop="1" x14ac:dyDescent="0.25">
      <c r="A1" s="12"/>
      <c r="B1" s="5"/>
      <c r="C1" s="33"/>
      <c r="D1" s="59" t="s">
        <v>0</v>
      </c>
      <c r="E1" s="59"/>
      <c r="F1" s="59"/>
      <c r="G1" s="60" t="s">
        <v>1</v>
      </c>
      <c r="H1" s="60"/>
      <c r="I1" s="60"/>
      <c r="J1" s="60"/>
      <c r="K1" s="60"/>
      <c r="L1" s="60"/>
      <c r="M1" s="60"/>
      <c r="N1" s="60"/>
      <c r="O1" s="26"/>
    </row>
    <row r="2" spans="1:15" ht="15.75" x14ac:dyDescent="0.25">
      <c r="A2" s="13"/>
      <c r="B2" s="6"/>
      <c r="C2" s="34"/>
      <c r="D2" s="61" t="s">
        <v>2</v>
      </c>
      <c r="E2" s="61"/>
      <c r="F2" s="61"/>
      <c r="G2" s="62" t="s">
        <v>3</v>
      </c>
      <c r="H2" s="62"/>
      <c r="I2" s="62"/>
      <c r="J2" s="62"/>
      <c r="K2" s="62"/>
      <c r="L2" s="62"/>
      <c r="M2" s="62"/>
      <c r="N2" s="62"/>
      <c r="O2" s="27"/>
    </row>
    <row r="3" spans="1:15" ht="15.75" x14ac:dyDescent="0.25">
      <c r="A3" s="13"/>
      <c r="B3" s="6"/>
      <c r="C3" s="34"/>
      <c r="D3" s="61"/>
      <c r="E3" s="61"/>
      <c r="F3" s="61"/>
      <c r="G3" s="62" t="s">
        <v>4</v>
      </c>
      <c r="H3" s="62"/>
      <c r="I3" s="62"/>
      <c r="J3" s="62"/>
      <c r="K3" s="62"/>
      <c r="L3" s="62"/>
      <c r="M3" s="62"/>
      <c r="N3" s="62"/>
      <c r="O3" s="27"/>
    </row>
    <row r="4" spans="1:15" ht="15.75" x14ac:dyDescent="0.25">
      <c r="A4" s="13"/>
      <c r="B4" s="6"/>
      <c r="C4" s="34"/>
      <c r="D4" s="34"/>
      <c r="E4" s="1"/>
      <c r="F4" s="34"/>
      <c r="G4" s="34"/>
      <c r="H4" s="34"/>
      <c r="I4" s="34"/>
      <c r="J4" s="34"/>
      <c r="K4" s="34"/>
      <c r="L4" s="34"/>
      <c r="M4" s="2"/>
      <c r="N4" s="2"/>
      <c r="O4" s="27"/>
    </row>
    <row r="5" spans="1:15" ht="20.25" x14ac:dyDescent="0.3">
      <c r="A5" s="57" t="s">
        <v>5</v>
      </c>
      <c r="B5" s="58"/>
      <c r="C5" s="58"/>
      <c r="D5" s="58"/>
      <c r="E5" s="1"/>
      <c r="F5" s="34"/>
      <c r="G5" s="34"/>
      <c r="H5" s="34"/>
      <c r="I5" s="34"/>
      <c r="J5" s="34"/>
      <c r="K5" s="34"/>
      <c r="L5" s="34"/>
      <c r="M5" s="2"/>
      <c r="N5" s="2"/>
      <c r="O5" s="27"/>
    </row>
    <row r="6" spans="1:15" ht="16.5" thickBot="1" x14ac:dyDescent="0.3">
      <c r="A6" s="14"/>
      <c r="B6" s="7"/>
      <c r="C6" s="3"/>
      <c r="D6" s="3"/>
      <c r="E6" s="3"/>
      <c r="F6" s="3"/>
      <c r="G6" s="3"/>
      <c r="H6" s="3"/>
      <c r="I6" s="3"/>
      <c r="J6" s="3"/>
      <c r="K6" s="3"/>
      <c r="L6" s="3"/>
      <c r="M6" s="4"/>
      <c r="N6" s="4"/>
      <c r="O6" s="28"/>
    </row>
    <row r="7" spans="1:15" ht="24.75" thickTop="1" thickBot="1" x14ac:dyDescent="0.3">
      <c r="A7" s="43" t="s">
        <v>6</v>
      </c>
      <c r="B7" s="44"/>
      <c r="C7" s="44"/>
      <c r="D7" s="44"/>
      <c r="E7" s="44"/>
      <c r="F7" s="44"/>
      <c r="G7" s="44"/>
      <c r="H7" s="44"/>
      <c r="I7" s="44"/>
      <c r="J7" s="44"/>
      <c r="K7" s="44"/>
      <c r="L7" s="44"/>
      <c r="M7" s="44"/>
      <c r="N7" s="44"/>
      <c r="O7" s="45"/>
    </row>
    <row r="8" spans="1:15" ht="33" customHeight="1" thickBot="1" x14ac:dyDescent="0.3">
      <c r="A8" s="46" t="s">
        <v>7</v>
      </c>
      <c r="B8" s="48" t="s">
        <v>8</v>
      </c>
      <c r="C8" s="50" t="s">
        <v>5</v>
      </c>
      <c r="D8" s="50" t="s">
        <v>9</v>
      </c>
      <c r="E8" s="50" t="s">
        <v>10</v>
      </c>
      <c r="F8" s="50" t="s">
        <v>11</v>
      </c>
      <c r="G8" s="50" t="s">
        <v>12</v>
      </c>
      <c r="H8" s="50"/>
      <c r="I8" s="50"/>
      <c r="J8" s="50"/>
      <c r="K8" s="50"/>
      <c r="L8" s="50"/>
      <c r="M8" s="52" t="s">
        <v>13</v>
      </c>
      <c r="N8" s="52" t="s">
        <v>14</v>
      </c>
      <c r="O8" s="41" t="s">
        <v>15</v>
      </c>
    </row>
    <row r="9" spans="1:15" ht="32.25" thickBot="1" x14ac:dyDescent="0.3">
      <c r="A9" s="47"/>
      <c r="B9" s="49"/>
      <c r="C9" s="51"/>
      <c r="D9" s="51"/>
      <c r="E9" s="51"/>
      <c r="F9" s="51"/>
      <c r="G9" s="35" t="s">
        <v>16</v>
      </c>
      <c r="H9" s="35" t="s">
        <v>17</v>
      </c>
      <c r="I9" s="35">
        <v>1</v>
      </c>
      <c r="J9" s="35">
        <v>2</v>
      </c>
      <c r="K9" s="35">
        <v>3</v>
      </c>
      <c r="L9" s="9">
        <v>4</v>
      </c>
      <c r="M9" s="53"/>
      <c r="N9" s="53"/>
      <c r="O9" s="42"/>
    </row>
    <row r="10" spans="1:15" s="19" customFormat="1" ht="120" x14ac:dyDescent="0.25">
      <c r="A10" s="17">
        <v>350</v>
      </c>
      <c r="B10" s="18" t="s">
        <v>18</v>
      </c>
      <c r="C10" s="18" t="s">
        <v>19</v>
      </c>
      <c r="D10" s="18" t="s">
        <v>20</v>
      </c>
      <c r="E10" s="18">
        <v>217</v>
      </c>
      <c r="F10" s="18" t="s">
        <v>21</v>
      </c>
      <c r="G10" s="18" t="s">
        <v>22</v>
      </c>
      <c r="H10" s="18" t="s">
        <v>22</v>
      </c>
      <c r="I10" s="18"/>
      <c r="J10" s="18"/>
      <c r="K10" s="18">
        <v>120</v>
      </c>
      <c r="L10" s="18">
        <v>180</v>
      </c>
      <c r="M10" s="18">
        <f t="shared" ref="M10:M73" si="0">K10+L10</f>
        <v>300</v>
      </c>
      <c r="N10" s="18"/>
      <c r="O10" s="29" t="s">
        <v>23</v>
      </c>
    </row>
    <row r="11" spans="1:15" s="19" customFormat="1" ht="105" x14ac:dyDescent="0.25">
      <c r="A11" s="20">
        <v>351</v>
      </c>
      <c r="B11" s="21" t="s">
        <v>24</v>
      </c>
      <c r="C11" s="21" t="s">
        <v>19</v>
      </c>
      <c r="D11" s="21" t="s">
        <v>20</v>
      </c>
      <c r="E11" s="21">
        <v>228</v>
      </c>
      <c r="F11" s="21" t="s">
        <v>25</v>
      </c>
      <c r="G11" s="21" t="s">
        <v>22</v>
      </c>
      <c r="H11" s="21" t="s">
        <v>22</v>
      </c>
      <c r="I11" s="21"/>
      <c r="J11" s="21"/>
      <c r="K11" s="21">
        <v>400</v>
      </c>
      <c r="L11" s="21">
        <v>600</v>
      </c>
      <c r="M11" s="21">
        <f t="shared" si="0"/>
        <v>1000</v>
      </c>
      <c r="N11" s="21"/>
      <c r="O11" s="30" t="s">
        <v>26</v>
      </c>
    </row>
    <row r="12" spans="1:15" s="19" customFormat="1" ht="105" x14ac:dyDescent="0.25">
      <c r="A12" s="20">
        <v>352</v>
      </c>
      <c r="B12" s="21" t="s">
        <v>27</v>
      </c>
      <c r="C12" s="21" t="s">
        <v>19</v>
      </c>
      <c r="D12" s="21" t="s">
        <v>28</v>
      </c>
      <c r="E12" s="21">
        <v>218</v>
      </c>
      <c r="F12" s="21" t="s">
        <v>29</v>
      </c>
      <c r="G12" s="21" t="s">
        <v>22</v>
      </c>
      <c r="H12" s="21" t="s">
        <v>22</v>
      </c>
      <c r="I12" s="21"/>
      <c r="J12" s="21"/>
      <c r="K12" s="21">
        <v>30</v>
      </c>
      <c r="L12" s="21">
        <v>30</v>
      </c>
      <c r="M12" s="21">
        <f t="shared" si="0"/>
        <v>60</v>
      </c>
      <c r="N12" s="21"/>
      <c r="O12" s="30" t="s">
        <v>30</v>
      </c>
    </row>
    <row r="13" spans="1:15" s="19" customFormat="1" ht="75" x14ac:dyDescent="0.25">
      <c r="A13" s="20">
        <v>353</v>
      </c>
      <c r="B13" s="21" t="s">
        <v>31</v>
      </c>
      <c r="C13" s="21" t="s">
        <v>19</v>
      </c>
      <c r="D13" s="21" t="s">
        <v>28</v>
      </c>
      <c r="E13" s="21">
        <v>219</v>
      </c>
      <c r="F13" s="21" t="s">
        <v>32</v>
      </c>
      <c r="G13" s="21" t="s">
        <v>22</v>
      </c>
      <c r="H13" s="21" t="s">
        <v>22</v>
      </c>
      <c r="I13" s="21"/>
      <c r="J13" s="21"/>
      <c r="K13" s="21">
        <v>20</v>
      </c>
      <c r="L13" s="21">
        <v>20</v>
      </c>
      <c r="M13" s="21">
        <f t="shared" si="0"/>
        <v>40</v>
      </c>
      <c r="N13" s="21"/>
      <c r="O13" s="30" t="s">
        <v>33</v>
      </c>
    </row>
    <row r="14" spans="1:15" s="19" customFormat="1" ht="75" x14ac:dyDescent="0.25">
      <c r="A14" s="20">
        <v>354</v>
      </c>
      <c r="B14" s="21" t="s">
        <v>34</v>
      </c>
      <c r="C14" s="21" t="s">
        <v>19</v>
      </c>
      <c r="D14" s="21" t="s">
        <v>28</v>
      </c>
      <c r="E14" s="21">
        <v>225</v>
      </c>
      <c r="F14" s="21" t="s">
        <v>35</v>
      </c>
      <c r="G14" s="21" t="s">
        <v>22</v>
      </c>
      <c r="H14" s="21" t="s">
        <v>22</v>
      </c>
      <c r="I14" s="21"/>
      <c r="J14" s="21"/>
      <c r="K14" s="21">
        <v>15</v>
      </c>
      <c r="L14" s="21">
        <v>15</v>
      </c>
      <c r="M14" s="21">
        <f t="shared" si="0"/>
        <v>30</v>
      </c>
      <c r="N14" s="21"/>
      <c r="O14" s="30" t="s">
        <v>33</v>
      </c>
    </row>
    <row r="15" spans="1:15" s="19" customFormat="1" ht="165" x14ac:dyDescent="0.25">
      <c r="A15" s="20">
        <v>355</v>
      </c>
      <c r="B15" s="21" t="s">
        <v>36</v>
      </c>
      <c r="C15" s="21" t="s">
        <v>19</v>
      </c>
      <c r="D15" s="21" t="s">
        <v>37</v>
      </c>
      <c r="E15" s="21">
        <v>222</v>
      </c>
      <c r="F15" s="21" t="s">
        <v>38</v>
      </c>
      <c r="G15" s="21">
        <v>16</v>
      </c>
      <c r="H15" s="22" t="s">
        <v>771</v>
      </c>
      <c r="I15" s="21"/>
      <c r="J15" s="21"/>
      <c r="K15" s="21"/>
      <c r="L15" s="21"/>
      <c r="M15" s="21">
        <f t="shared" si="0"/>
        <v>0</v>
      </c>
      <c r="N15" s="21" t="s">
        <v>39</v>
      </c>
      <c r="O15" s="30" t="s">
        <v>40</v>
      </c>
    </row>
    <row r="16" spans="1:15" s="19" customFormat="1" ht="75" x14ac:dyDescent="0.25">
      <c r="A16" s="20">
        <v>356</v>
      </c>
      <c r="B16" s="21" t="s">
        <v>41</v>
      </c>
      <c r="C16" s="21" t="s">
        <v>42</v>
      </c>
      <c r="D16" s="21" t="s">
        <v>43</v>
      </c>
      <c r="E16" s="21">
        <v>177</v>
      </c>
      <c r="F16" s="21" t="s">
        <v>44</v>
      </c>
      <c r="G16" s="21">
        <v>20</v>
      </c>
      <c r="H16" s="22" t="s">
        <v>771</v>
      </c>
      <c r="I16" s="21"/>
      <c r="J16" s="21"/>
      <c r="K16" s="21">
        <v>20</v>
      </c>
      <c r="L16" s="21">
        <v>20</v>
      </c>
      <c r="M16" s="21">
        <f t="shared" si="0"/>
        <v>40</v>
      </c>
      <c r="N16" s="21"/>
      <c r="O16" s="30" t="s">
        <v>45</v>
      </c>
    </row>
    <row r="17" spans="1:15" s="19" customFormat="1" ht="75" x14ac:dyDescent="0.25">
      <c r="A17" s="20">
        <v>357</v>
      </c>
      <c r="B17" s="21" t="s">
        <v>786</v>
      </c>
      <c r="C17" s="21" t="s">
        <v>787</v>
      </c>
      <c r="D17" s="21" t="s">
        <v>788</v>
      </c>
      <c r="E17" s="37">
        <v>40</v>
      </c>
      <c r="F17" s="21" t="s">
        <v>789</v>
      </c>
      <c r="G17" s="21" t="s">
        <v>22</v>
      </c>
      <c r="H17" s="21" t="s">
        <v>22</v>
      </c>
      <c r="I17" s="21"/>
      <c r="J17" s="21"/>
      <c r="K17" s="21">
        <v>20</v>
      </c>
      <c r="L17" s="21">
        <v>20</v>
      </c>
      <c r="M17" s="21">
        <f t="shared" si="0"/>
        <v>40</v>
      </c>
      <c r="N17" s="21" t="s">
        <v>39</v>
      </c>
      <c r="O17" s="30" t="s">
        <v>790</v>
      </c>
    </row>
    <row r="18" spans="1:15" s="19" customFormat="1" ht="75" x14ac:dyDescent="0.25">
      <c r="A18" s="20">
        <v>358</v>
      </c>
      <c r="B18" s="21" t="s">
        <v>791</v>
      </c>
      <c r="C18" s="21" t="s">
        <v>787</v>
      </c>
      <c r="D18" s="21" t="s">
        <v>788</v>
      </c>
      <c r="E18" s="21">
        <v>40</v>
      </c>
      <c r="F18" s="21" t="s">
        <v>792</v>
      </c>
      <c r="G18" s="21" t="s">
        <v>22</v>
      </c>
      <c r="H18" s="21" t="s">
        <v>22</v>
      </c>
      <c r="I18" s="21"/>
      <c r="J18" s="21"/>
      <c r="K18" s="21">
        <v>10</v>
      </c>
      <c r="L18" s="21">
        <v>10</v>
      </c>
      <c r="M18" s="21">
        <f t="shared" si="0"/>
        <v>20</v>
      </c>
      <c r="N18" s="21" t="s">
        <v>39</v>
      </c>
      <c r="O18" s="30" t="s">
        <v>793</v>
      </c>
    </row>
    <row r="19" spans="1:15" s="19" customFormat="1" ht="75" x14ac:dyDescent="0.25">
      <c r="A19" s="20">
        <v>359</v>
      </c>
      <c r="B19" s="21" t="s">
        <v>794</v>
      </c>
      <c r="C19" s="21" t="s">
        <v>787</v>
      </c>
      <c r="D19" s="21" t="s">
        <v>788</v>
      </c>
      <c r="E19" s="21">
        <v>37</v>
      </c>
      <c r="F19" s="21" t="s">
        <v>795</v>
      </c>
      <c r="G19" s="21">
        <v>5</v>
      </c>
      <c r="H19" s="21" t="s">
        <v>796</v>
      </c>
      <c r="I19" s="21"/>
      <c r="J19" s="21"/>
      <c r="K19" s="21">
        <v>2</v>
      </c>
      <c r="L19" s="21">
        <v>2</v>
      </c>
      <c r="M19" s="21">
        <f t="shared" si="0"/>
        <v>4</v>
      </c>
      <c r="N19" s="21" t="s">
        <v>39</v>
      </c>
      <c r="O19" s="30" t="s">
        <v>797</v>
      </c>
    </row>
    <row r="20" spans="1:15" s="19" customFormat="1" ht="75" x14ac:dyDescent="0.25">
      <c r="A20" s="20">
        <v>360</v>
      </c>
      <c r="B20" s="21" t="s">
        <v>798</v>
      </c>
      <c r="C20" s="21" t="s">
        <v>787</v>
      </c>
      <c r="D20" s="21" t="s">
        <v>799</v>
      </c>
      <c r="E20" s="21">
        <v>40</v>
      </c>
      <c r="F20" s="21" t="s">
        <v>800</v>
      </c>
      <c r="G20" s="21">
        <v>93</v>
      </c>
      <c r="H20" s="21" t="s">
        <v>796</v>
      </c>
      <c r="I20" s="21"/>
      <c r="J20" s="21"/>
      <c r="K20" s="21">
        <v>180</v>
      </c>
      <c r="L20" s="21">
        <v>180</v>
      </c>
      <c r="M20" s="21">
        <f t="shared" si="0"/>
        <v>360</v>
      </c>
      <c r="N20" s="21" t="s">
        <v>39</v>
      </c>
      <c r="O20" s="30" t="s">
        <v>801</v>
      </c>
    </row>
    <row r="21" spans="1:15" s="19" customFormat="1" ht="75" x14ac:dyDescent="0.25">
      <c r="A21" s="20">
        <v>361</v>
      </c>
      <c r="B21" s="21" t="s">
        <v>802</v>
      </c>
      <c r="C21" s="21" t="s">
        <v>787</v>
      </c>
      <c r="D21" s="21" t="s">
        <v>799</v>
      </c>
      <c r="E21" s="21">
        <v>40</v>
      </c>
      <c r="F21" s="21" t="s">
        <v>812</v>
      </c>
      <c r="G21" s="21" t="s">
        <v>22</v>
      </c>
      <c r="H21" s="21" t="s">
        <v>22</v>
      </c>
      <c r="I21" s="21"/>
      <c r="J21" s="21"/>
      <c r="K21" s="21">
        <v>40</v>
      </c>
      <c r="L21" s="21">
        <v>40</v>
      </c>
      <c r="M21" s="21">
        <f t="shared" si="0"/>
        <v>80</v>
      </c>
      <c r="N21" s="21" t="s">
        <v>39</v>
      </c>
      <c r="O21" s="30" t="s">
        <v>801</v>
      </c>
    </row>
    <row r="22" spans="1:15" s="19" customFormat="1" ht="75" x14ac:dyDescent="0.25">
      <c r="A22" s="20">
        <v>362</v>
      </c>
      <c r="B22" s="21" t="s">
        <v>803</v>
      </c>
      <c r="C22" s="21" t="s">
        <v>787</v>
      </c>
      <c r="D22" s="21" t="s">
        <v>799</v>
      </c>
      <c r="E22" s="21">
        <v>40</v>
      </c>
      <c r="F22" s="21" t="s">
        <v>804</v>
      </c>
      <c r="G22" s="21" t="s">
        <v>22</v>
      </c>
      <c r="H22" s="21" t="s">
        <v>22</v>
      </c>
      <c r="I22" s="21"/>
      <c r="J22" s="21"/>
      <c r="K22" s="21">
        <v>90</v>
      </c>
      <c r="L22" s="21">
        <v>90</v>
      </c>
      <c r="M22" s="21">
        <f t="shared" si="0"/>
        <v>180</v>
      </c>
      <c r="N22" s="21" t="s">
        <v>39</v>
      </c>
      <c r="O22" s="30" t="s">
        <v>801</v>
      </c>
    </row>
    <row r="23" spans="1:15" s="19" customFormat="1" ht="75" x14ac:dyDescent="0.25">
      <c r="A23" s="20">
        <v>363</v>
      </c>
      <c r="B23" s="21" t="s">
        <v>805</v>
      </c>
      <c r="C23" s="21" t="s">
        <v>787</v>
      </c>
      <c r="D23" s="21" t="s">
        <v>799</v>
      </c>
      <c r="E23" s="21">
        <v>40</v>
      </c>
      <c r="F23" s="21" t="s">
        <v>806</v>
      </c>
      <c r="G23" s="21" t="s">
        <v>22</v>
      </c>
      <c r="H23" s="21" t="s">
        <v>22</v>
      </c>
      <c r="I23" s="21"/>
      <c r="J23" s="21"/>
      <c r="K23" s="21">
        <v>15</v>
      </c>
      <c r="L23" s="21">
        <v>15</v>
      </c>
      <c r="M23" s="21">
        <f t="shared" si="0"/>
        <v>30</v>
      </c>
      <c r="N23" s="21" t="s">
        <v>39</v>
      </c>
      <c r="O23" s="30" t="s">
        <v>807</v>
      </c>
    </row>
    <row r="24" spans="1:15" s="19" customFormat="1" ht="75" x14ac:dyDescent="0.25">
      <c r="A24" s="20">
        <v>364</v>
      </c>
      <c r="B24" s="21" t="s">
        <v>808</v>
      </c>
      <c r="C24" s="21" t="s">
        <v>787</v>
      </c>
      <c r="D24" s="21" t="s">
        <v>799</v>
      </c>
      <c r="E24" s="21">
        <v>40</v>
      </c>
      <c r="F24" s="21" t="s">
        <v>809</v>
      </c>
      <c r="G24" s="21" t="s">
        <v>22</v>
      </c>
      <c r="H24" s="21" t="s">
        <v>22</v>
      </c>
      <c r="I24" s="21"/>
      <c r="J24" s="21"/>
      <c r="K24" s="21">
        <v>15</v>
      </c>
      <c r="L24" s="21">
        <v>15</v>
      </c>
      <c r="M24" s="21">
        <f t="shared" si="0"/>
        <v>30</v>
      </c>
      <c r="N24" s="21" t="s">
        <v>39</v>
      </c>
      <c r="O24" s="30" t="s">
        <v>807</v>
      </c>
    </row>
    <row r="25" spans="1:15" s="19" customFormat="1" ht="75" x14ac:dyDescent="0.25">
      <c r="A25" s="20">
        <v>365</v>
      </c>
      <c r="B25" s="21" t="s">
        <v>810</v>
      </c>
      <c r="C25" s="21" t="s">
        <v>787</v>
      </c>
      <c r="D25" s="21" t="s">
        <v>799</v>
      </c>
      <c r="E25" s="21">
        <v>36</v>
      </c>
      <c r="F25" s="21" t="s">
        <v>813</v>
      </c>
      <c r="G25" s="21" t="s">
        <v>22</v>
      </c>
      <c r="H25" s="21" t="s">
        <v>22</v>
      </c>
      <c r="I25" s="21"/>
      <c r="J25" s="21"/>
      <c r="K25" s="21">
        <v>6</v>
      </c>
      <c r="L25" s="21">
        <v>6</v>
      </c>
      <c r="M25" s="21">
        <f t="shared" si="0"/>
        <v>12</v>
      </c>
      <c r="N25" s="21" t="s">
        <v>39</v>
      </c>
      <c r="O25" s="30" t="s">
        <v>811</v>
      </c>
    </row>
    <row r="26" spans="1:15" s="19" customFormat="1" ht="75" x14ac:dyDescent="0.25">
      <c r="A26" s="20">
        <v>366</v>
      </c>
      <c r="B26" s="21" t="s">
        <v>393</v>
      </c>
      <c r="C26" s="21" t="s">
        <v>394</v>
      </c>
      <c r="D26" s="21" t="s">
        <v>395</v>
      </c>
      <c r="E26" s="21">
        <v>320</v>
      </c>
      <c r="F26" s="21" t="s">
        <v>396</v>
      </c>
      <c r="G26" s="21">
        <v>119</v>
      </c>
      <c r="H26" s="22" t="s">
        <v>771</v>
      </c>
      <c r="I26" s="21"/>
      <c r="J26" s="21"/>
      <c r="K26" s="21">
        <v>30</v>
      </c>
      <c r="L26" s="21">
        <v>30</v>
      </c>
      <c r="M26" s="21">
        <f t="shared" si="0"/>
        <v>60</v>
      </c>
      <c r="N26" s="21" t="s">
        <v>39</v>
      </c>
      <c r="O26" s="30" t="s">
        <v>397</v>
      </c>
    </row>
    <row r="27" spans="1:15" s="19" customFormat="1" ht="105" x14ac:dyDescent="0.25">
      <c r="A27" s="20">
        <v>367</v>
      </c>
      <c r="B27" s="21" t="s">
        <v>429</v>
      </c>
      <c r="C27" s="21" t="s">
        <v>430</v>
      </c>
      <c r="D27" s="21" t="s">
        <v>430</v>
      </c>
      <c r="E27" s="21">
        <v>333</v>
      </c>
      <c r="F27" s="21" t="s">
        <v>431</v>
      </c>
      <c r="G27" s="21">
        <v>2</v>
      </c>
      <c r="H27" s="22" t="s">
        <v>771</v>
      </c>
      <c r="I27" s="21"/>
      <c r="J27" s="21"/>
      <c r="K27" s="21"/>
      <c r="L27" s="21"/>
      <c r="M27" s="21">
        <f t="shared" si="0"/>
        <v>0</v>
      </c>
      <c r="N27" s="21"/>
      <c r="O27" s="30" t="s">
        <v>432</v>
      </c>
    </row>
    <row r="28" spans="1:15" s="19" customFormat="1" ht="120" x14ac:dyDescent="0.25">
      <c r="A28" s="20">
        <v>368</v>
      </c>
      <c r="B28" s="21" t="s">
        <v>433</v>
      </c>
      <c r="C28" s="21" t="s">
        <v>430</v>
      </c>
      <c r="D28" s="21" t="s">
        <v>430</v>
      </c>
      <c r="E28" s="21">
        <v>333</v>
      </c>
      <c r="F28" s="21" t="s">
        <v>434</v>
      </c>
      <c r="G28" s="21">
        <v>1</v>
      </c>
      <c r="H28" s="21" t="s">
        <v>435</v>
      </c>
      <c r="I28" s="21"/>
      <c r="J28" s="21"/>
      <c r="K28" s="21"/>
      <c r="L28" s="21"/>
      <c r="M28" s="21">
        <f t="shared" si="0"/>
        <v>0</v>
      </c>
      <c r="N28" s="21"/>
      <c r="O28" s="30" t="s">
        <v>432</v>
      </c>
    </row>
    <row r="29" spans="1:15" s="19" customFormat="1" ht="120" x14ac:dyDescent="0.25">
      <c r="A29" s="20">
        <v>369</v>
      </c>
      <c r="B29" s="21" t="s">
        <v>436</v>
      </c>
      <c r="C29" s="21" t="s">
        <v>430</v>
      </c>
      <c r="D29" s="21" t="s">
        <v>430</v>
      </c>
      <c r="E29" s="21">
        <v>333</v>
      </c>
      <c r="F29" s="21" t="s">
        <v>437</v>
      </c>
      <c r="G29" s="21">
        <v>1</v>
      </c>
      <c r="H29" s="21" t="s">
        <v>435</v>
      </c>
      <c r="I29" s="21"/>
      <c r="J29" s="21"/>
      <c r="K29" s="21"/>
      <c r="L29" s="21"/>
      <c r="M29" s="21">
        <f t="shared" si="0"/>
        <v>0</v>
      </c>
      <c r="N29" s="21"/>
      <c r="O29" s="30" t="s">
        <v>432</v>
      </c>
    </row>
    <row r="30" spans="1:15" s="19" customFormat="1" ht="150" x14ac:dyDescent="0.25">
      <c r="A30" s="20">
        <v>370</v>
      </c>
      <c r="B30" s="21" t="s">
        <v>438</v>
      </c>
      <c r="C30" s="21" t="s">
        <v>430</v>
      </c>
      <c r="D30" s="21" t="s">
        <v>430</v>
      </c>
      <c r="E30" s="21">
        <v>333</v>
      </c>
      <c r="F30" s="21" t="s">
        <v>439</v>
      </c>
      <c r="G30" s="21">
        <v>1</v>
      </c>
      <c r="H30" s="21" t="s">
        <v>435</v>
      </c>
      <c r="I30" s="21"/>
      <c r="J30" s="21"/>
      <c r="K30" s="21"/>
      <c r="L30" s="21"/>
      <c r="M30" s="21">
        <f t="shared" si="0"/>
        <v>0</v>
      </c>
      <c r="N30" s="21"/>
      <c r="O30" s="30" t="s">
        <v>432</v>
      </c>
    </row>
    <row r="31" spans="1:15" s="19" customFormat="1" ht="120" x14ac:dyDescent="0.25">
      <c r="A31" s="20">
        <v>371</v>
      </c>
      <c r="B31" s="21" t="s">
        <v>440</v>
      </c>
      <c r="C31" s="21" t="s">
        <v>430</v>
      </c>
      <c r="D31" s="21" t="s">
        <v>430</v>
      </c>
      <c r="E31" s="21">
        <v>333</v>
      </c>
      <c r="F31" s="21" t="s">
        <v>441</v>
      </c>
      <c r="G31" s="21">
        <v>1</v>
      </c>
      <c r="H31" s="21" t="s">
        <v>435</v>
      </c>
      <c r="I31" s="21"/>
      <c r="J31" s="21"/>
      <c r="K31" s="21"/>
      <c r="L31" s="21"/>
      <c r="M31" s="21">
        <f t="shared" si="0"/>
        <v>0</v>
      </c>
      <c r="N31" s="21"/>
      <c r="O31" s="30" t="s">
        <v>432</v>
      </c>
    </row>
    <row r="32" spans="1:15" s="19" customFormat="1" ht="240" x14ac:dyDescent="0.25">
      <c r="A32" s="20">
        <v>372</v>
      </c>
      <c r="B32" s="21" t="s">
        <v>442</v>
      </c>
      <c r="C32" s="21" t="s">
        <v>430</v>
      </c>
      <c r="D32" s="21" t="s">
        <v>430</v>
      </c>
      <c r="E32" s="21">
        <v>333</v>
      </c>
      <c r="F32" s="21" t="s">
        <v>443</v>
      </c>
      <c r="G32" s="21">
        <v>1</v>
      </c>
      <c r="H32" s="21" t="s">
        <v>435</v>
      </c>
      <c r="I32" s="21"/>
      <c r="J32" s="21"/>
      <c r="K32" s="21"/>
      <c r="L32" s="21"/>
      <c r="M32" s="21">
        <f t="shared" si="0"/>
        <v>0</v>
      </c>
      <c r="N32" s="21"/>
      <c r="O32" s="30" t="s">
        <v>432</v>
      </c>
    </row>
    <row r="33" spans="1:15" s="19" customFormat="1" ht="120" x14ac:dyDescent="0.25">
      <c r="A33" s="20">
        <v>373</v>
      </c>
      <c r="B33" s="21" t="s">
        <v>444</v>
      </c>
      <c r="C33" s="21" t="s">
        <v>430</v>
      </c>
      <c r="D33" s="21" t="s">
        <v>430</v>
      </c>
      <c r="E33" s="21">
        <v>333</v>
      </c>
      <c r="F33" s="21" t="s">
        <v>445</v>
      </c>
      <c r="G33" s="21">
        <v>1</v>
      </c>
      <c r="H33" s="21" t="s">
        <v>435</v>
      </c>
      <c r="I33" s="21"/>
      <c r="J33" s="21"/>
      <c r="K33" s="21">
        <v>1</v>
      </c>
      <c r="L33" s="21"/>
      <c r="M33" s="21">
        <f t="shared" si="0"/>
        <v>1</v>
      </c>
      <c r="N33" s="21"/>
      <c r="O33" s="30" t="s">
        <v>432</v>
      </c>
    </row>
    <row r="34" spans="1:15" s="19" customFormat="1" ht="120" x14ac:dyDescent="0.25">
      <c r="A34" s="20">
        <v>374</v>
      </c>
      <c r="B34" s="21" t="s">
        <v>774</v>
      </c>
      <c r="C34" s="21" t="s">
        <v>430</v>
      </c>
      <c r="D34" s="21" t="s">
        <v>430</v>
      </c>
      <c r="E34" s="21">
        <v>333</v>
      </c>
      <c r="F34" s="21" t="s">
        <v>446</v>
      </c>
      <c r="G34" s="21" t="s">
        <v>22</v>
      </c>
      <c r="H34" s="21" t="s">
        <v>435</v>
      </c>
      <c r="I34" s="21"/>
      <c r="J34" s="21"/>
      <c r="K34" s="21">
        <v>1</v>
      </c>
      <c r="L34" s="21"/>
      <c r="M34" s="21">
        <f t="shared" si="0"/>
        <v>1</v>
      </c>
      <c r="N34" s="21"/>
      <c r="O34" s="30" t="s">
        <v>432</v>
      </c>
    </row>
    <row r="35" spans="1:15" s="19" customFormat="1" ht="135" x14ac:dyDescent="0.25">
      <c r="A35" s="20">
        <v>375</v>
      </c>
      <c r="B35" s="21" t="s">
        <v>447</v>
      </c>
      <c r="C35" s="21" t="s">
        <v>430</v>
      </c>
      <c r="D35" s="21" t="s">
        <v>430</v>
      </c>
      <c r="E35" s="21">
        <v>333</v>
      </c>
      <c r="F35" s="21" t="s">
        <v>448</v>
      </c>
      <c r="G35" s="21">
        <v>1</v>
      </c>
      <c r="H35" s="21" t="s">
        <v>435</v>
      </c>
      <c r="I35" s="21"/>
      <c r="J35" s="21"/>
      <c r="K35" s="21">
        <v>1</v>
      </c>
      <c r="L35" s="21"/>
      <c r="M35" s="21">
        <f t="shared" si="0"/>
        <v>1</v>
      </c>
      <c r="N35" s="21"/>
      <c r="O35" s="30" t="s">
        <v>432</v>
      </c>
    </row>
    <row r="36" spans="1:15" s="19" customFormat="1" ht="135" x14ac:dyDescent="0.25">
      <c r="A36" s="20">
        <v>376</v>
      </c>
      <c r="B36" s="21" t="s">
        <v>449</v>
      </c>
      <c r="C36" s="21" t="s">
        <v>430</v>
      </c>
      <c r="D36" s="21" t="s">
        <v>430</v>
      </c>
      <c r="E36" s="21">
        <v>333</v>
      </c>
      <c r="F36" s="21" t="s">
        <v>450</v>
      </c>
      <c r="G36" s="21">
        <v>1</v>
      </c>
      <c r="H36" s="21" t="s">
        <v>435</v>
      </c>
      <c r="I36" s="21"/>
      <c r="J36" s="21"/>
      <c r="K36" s="21"/>
      <c r="L36" s="21">
        <v>1</v>
      </c>
      <c r="M36" s="21">
        <f t="shared" si="0"/>
        <v>1</v>
      </c>
      <c r="N36" s="21"/>
      <c r="O36" s="30" t="s">
        <v>432</v>
      </c>
    </row>
    <row r="37" spans="1:15" s="19" customFormat="1" ht="135" x14ac:dyDescent="0.25">
      <c r="A37" s="20">
        <v>377</v>
      </c>
      <c r="B37" s="21" t="s">
        <v>775</v>
      </c>
      <c r="C37" s="21" t="s">
        <v>430</v>
      </c>
      <c r="D37" s="21" t="s">
        <v>430</v>
      </c>
      <c r="E37" s="21">
        <v>333</v>
      </c>
      <c r="F37" s="21" t="s">
        <v>451</v>
      </c>
      <c r="G37" s="21" t="s">
        <v>22</v>
      </c>
      <c r="H37" s="21" t="s">
        <v>435</v>
      </c>
      <c r="I37" s="21"/>
      <c r="J37" s="21"/>
      <c r="K37" s="21"/>
      <c r="L37" s="21">
        <v>1</v>
      </c>
      <c r="M37" s="21">
        <f t="shared" si="0"/>
        <v>1</v>
      </c>
      <c r="N37" s="21"/>
      <c r="O37" s="30" t="s">
        <v>432</v>
      </c>
    </row>
    <row r="38" spans="1:15" s="19" customFormat="1" ht="135" x14ac:dyDescent="0.25">
      <c r="A38" s="20">
        <v>378</v>
      </c>
      <c r="B38" s="21" t="s">
        <v>452</v>
      </c>
      <c r="C38" s="21" t="s">
        <v>430</v>
      </c>
      <c r="D38" s="21" t="s">
        <v>430</v>
      </c>
      <c r="E38" s="21">
        <v>333</v>
      </c>
      <c r="F38" s="21" t="s">
        <v>453</v>
      </c>
      <c r="G38" s="21">
        <v>14</v>
      </c>
      <c r="H38" s="22" t="s">
        <v>771</v>
      </c>
      <c r="I38" s="21"/>
      <c r="J38" s="21"/>
      <c r="K38" s="21"/>
      <c r="L38" s="21"/>
      <c r="M38" s="21">
        <f t="shared" si="0"/>
        <v>0</v>
      </c>
      <c r="N38" s="21" t="s">
        <v>73</v>
      </c>
      <c r="O38" s="30" t="s">
        <v>432</v>
      </c>
    </row>
    <row r="39" spans="1:15" s="19" customFormat="1" ht="150" x14ac:dyDescent="0.25">
      <c r="A39" s="20">
        <v>379</v>
      </c>
      <c r="B39" s="21" t="s">
        <v>454</v>
      </c>
      <c r="C39" s="21" t="s">
        <v>430</v>
      </c>
      <c r="D39" s="21" t="s">
        <v>430</v>
      </c>
      <c r="E39" s="21">
        <v>333</v>
      </c>
      <c r="F39" s="21" t="s">
        <v>455</v>
      </c>
      <c r="G39" s="21">
        <v>1</v>
      </c>
      <c r="H39" s="22" t="s">
        <v>771</v>
      </c>
      <c r="I39" s="21"/>
      <c r="J39" s="21"/>
      <c r="K39" s="21"/>
      <c r="L39" s="21"/>
      <c r="M39" s="21">
        <f t="shared" si="0"/>
        <v>0</v>
      </c>
      <c r="N39" s="21" t="s">
        <v>39</v>
      </c>
      <c r="O39" s="30" t="s">
        <v>432</v>
      </c>
    </row>
    <row r="40" spans="1:15" s="19" customFormat="1" ht="75" x14ac:dyDescent="0.25">
      <c r="A40" s="20">
        <v>380</v>
      </c>
      <c r="B40" s="22" t="s">
        <v>713</v>
      </c>
      <c r="C40" s="22" t="s">
        <v>722</v>
      </c>
      <c r="D40" s="22" t="s">
        <v>127</v>
      </c>
      <c r="E40" s="21" t="s">
        <v>711</v>
      </c>
      <c r="F40" s="21" t="s">
        <v>712</v>
      </c>
      <c r="G40" s="21">
        <v>1013</v>
      </c>
      <c r="H40" s="22" t="s">
        <v>771</v>
      </c>
      <c r="I40" s="21"/>
      <c r="J40" s="21"/>
      <c r="K40" s="21">
        <v>300</v>
      </c>
      <c r="L40" s="21">
        <v>200</v>
      </c>
      <c r="M40" s="21">
        <f t="shared" si="0"/>
        <v>500</v>
      </c>
      <c r="N40" s="21"/>
      <c r="O40" s="31" t="s">
        <v>727</v>
      </c>
    </row>
    <row r="41" spans="1:15" s="19" customFormat="1" ht="75" x14ac:dyDescent="0.25">
      <c r="A41" s="20">
        <v>381</v>
      </c>
      <c r="B41" s="22" t="s">
        <v>714</v>
      </c>
      <c r="C41" s="22" t="s">
        <v>722</v>
      </c>
      <c r="D41" s="22" t="s">
        <v>723</v>
      </c>
      <c r="E41" s="21" t="s">
        <v>699</v>
      </c>
      <c r="F41" s="21" t="s">
        <v>700</v>
      </c>
      <c r="G41" s="21">
        <v>76</v>
      </c>
      <c r="H41" s="22" t="s">
        <v>771</v>
      </c>
      <c r="I41" s="21"/>
      <c r="J41" s="21"/>
      <c r="K41" s="21">
        <v>6</v>
      </c>
      <c r="L41" s="21">
        <v>3</v>
      </c>
      <c r="M41" s="21">
        <f t="shared" si="0"/>
        <v>9</v>
      </c>
      <c r="N41" s="21"/>
      <c r="O41" s="31" t="s">
        <v>701</v>
      </c>
    </row>
    <row r="42" spans="1:15" s="19" customFormat="1" ht="75" x14ac:dyDescent="0.25">
      <c r="A42" s="20">
        <v>382</v>
      </c>
      <c r="B42" s="22" t="s">
        <v>715</v>
      </c>
      <c r="C42" s="22" t="s">
        <v>722</v>
      </c>
      <c r="D42" s="22" t="s">
        <v>723</v>
      </c>
      <c r="E42" s="21">
        <v>236</v>
      </c>
      <c r="F42" s="21" t="s">
        <v>702</v>
      </c>
      <c r="G42" s="21">
        <v>90</v>
      </c>
      <c r="H42" s="22" t="s">
        <v>771</v>
      </c>
      <c r="I42" s="21"/>
      <c r="J42" s="21"/>
      <c r="K42" s="21">
        <v>10</v>
      </c>
      <c r="L42" s="21">
        <v>10</v>
      </c>
      <c r="M42" s="21">
        <f t="shared" si="0"/>
        <v>20</v>
      </c>
      <c r="N42" s="21"/>
      <c r="O42" s="31" t="s">
        <v>703</v>
      </c>
    </row>
    <row r="43" spans="1:15" s="19" customFormat="1" ht="75" x14ac:dyDescent="0.25">
      <c r="A43" s="20">
        <v>383</v>
      </c>
      <c r="B43" s="22" t="s">
        <v>716</v>
      </c>
      <c r="C43" s="22" t="s">
        <v>722</v>
      </c>
      <c r="D43" s="22" t="s">
        <v>724</v>
      </c>
      <c r="E43" s="21" t="s">
        <v>691</v>
      </c>
      <c r="F43" s="21" t="s">
        <v>692</v>
      </c>
      <c r="G43" s="21">
        <v>60</v>
      </c>
      <c r="H43" s="22" t="s">
        <v>771</v>
      </c>
      <c r="I43" s="21"/>
      <c r="J43" s="21"/>
      <c r="K43" s="21">
        <v>40</v>
      </c>
      <c r="L43" s="21">
        <v>36</v>
      </c>
      <c r="M43" s="21">
        <f t="shared" si="0"/>
        <v>76</v>
      </c>
      <c r="N43" s="21"/>
      <c r="O43" s="31" t="s">
        <v>693</v>
      </c>
    </row>
    <row r="44" spans="1:15" s="19" customFormat="1" ht="75" x14ac:dyDescent="0.25">
      <c r="A44" s="20">
        <v>384</v>
      </c>
      <c r="B44" s="22" t="s">
        <v>717</v>
      </c>
      <c r="C44" s="22" t="s">
        <v>722</v>
      </c>
      <c r="D44" s="22" t="s">
        <v>724</v>
      </c>
      <c r="E44" s="21" t="s">
        <v>694</v>
      </c>
      <c r="F44" s="21" t="s">
        <v>695</v>
      </c>
      <c r="G44" s="21">
        <v>215</v>
      </c>
      <c r="H44" s="22" t="s">
        <v>771</v>
      </c>
      <c r="I44" s="21"/>
      <c r="J44" s="21"/>
      <c r="K44" s="21">
        <v>30</v>
      </c>
      <c r="L44" s="21">
        <v>30</v>
      </c>
      <c r="M44" s="21">
        <f t="shared" si="0"/>
        <v>60</v>
      </c>
      <c r="N44" s="21"/>
      <c r="O44" s="31" t="s">
        <v>696</v>
      </c>
    </row>
    <row r="45" spans="1:15" s="19" customFormat="1" ht="75" x14ac:dyDescent="0.25">
      <c r="A45" s="20">
        <v>385</v>
      </c>
      <c r="B45" s="22" t="s">
        <v>718</v>
      </c>
      <c r="C45" s="22" t="s">
        <v>722</v>
      </c>
      <c r="D45" s="22" t="s">
        <v>724</v>
      </c>
      <c r="E45" s="21">
        <v>232</v>
      </c>
      <c r="F45" s="21" t="s">
        <v>697</v>
      </c>
      <c r="G45" s="21">
        <v>161</v>
      </c>
      <c r="H45" s="22" t="s">
        <v>771</v>
      </c>
      <c r="I45" s="21"/>
      <c r="J45" s="21"/>
      <c r="K45" s="21">
        <v>50</v>
      </c>
      <c r="L45" s="21">
        <v>50</v>
      </c>
      <c r="M45" s="21">
        <f t="shared" si="0"/>
        <v>100</v>
      </c>
      <c r="N45" s="21"/>
      <c r="O45" s="31" t="s">
        <v>698</v>
      </c>
    </row>
    <row r="46" spans="1:15" s="19" customFormat="1" ht="90" x14ac:dyDescent="0.25">
      <c r="A46" s="20">
        <v>386</v>
      </c>
      <c r="B46" s="22" t="s">
        <v>719</v>
      </c>
      <c r="C46" s="22" t="s">
        <v>722</v>
      </c>
      <c r="D46" s="22" t="s">
        <v>725</v>
      </c>
      <c r="E46" s="21" t="s">
        <v>704</v>
      </c>
      <c r="F46" s="21" t="s">
        <v>705</v>
      </c>
      <c r="G46" s="21" t="s">
        <v>165</v>
      </c>
      <c r="H46" s="21" t="s">
        <v>22</v>
      </c>
      <c r="I46" s="21"/>
      <c r="J46" s="21"/>
      <c r="K46" s="21">
        <v>15</v>
      </c>
      <c r="L46" s="21">
        <v>15</v>
      </c>
      <c r="M46" s="21">
        <f t="shared" si="0"/>
        <v>30</v>
      </c>
      <c r="N46" s="21"/>
      <c r="O46" s="31" t="s">
        <v>706</v>
      </c>
    </row>
    <row r="47" spans="1:15" s="19" customFormat="1" ht="75" x14ac:dyDescent="0.25">
      <c r="A47" s="20">
        <v>387</v>
      </c>
      <c r="B47" s="22" t="s">
        <v>720</v>
      </c>
      <c r="C47" s="22" t="s">
        <v>722</v>
      </c>
      <c r="D47" s="22" t="s">
        <v>726</v>
      </c>
      <c r="E47" s="21" t="s">
        <v>707</v>
      </c>
      <c r="F47" s="21" t="s">
        <v>708</v>
      </c>
      <c r="G47" s="21">
        <v>88</v>
      </c>
      <c r="H47" s="22" t="s">
        <v>771</v>
      </c>
      <c r="I47" s="21"/>
      <c r="J47" s="21"/>
      <c r="K47" s="21">
        <v>15</v>
      </c>
      <c r="L47" s="21">
        <v>15</v>
      </c>
      <c r="M47" s="21">
        <f t="shared" si="0"/>
        <v>30</v>
      </c>
      <c r="N47" s="21"/>
      <c r="O47" s="31" t="s">
        <v>709</v>
      </c>
    </row>
    <row r="48" spans="1:15" s="19" customFormat="1" ht="75" x14ac:dyDescent="0.25">
      <c r="A48" s="20">
        <v>388</v>
      </c>
      <c r="B48" s="22" t="s">
        <v>721</v>
      </c>
      <c r="C48" s="22" t="s">
        <v>722</v>
      </c>
      <c r="D48" s="22" t="s">
        <v>726</v>
      </c>
      <c r="E48" s="21">
        <v>231</v>
      </c>
      <c r="F48" s="21" t="s">
        <v>710</v>
      </c>
      <c r="G48" s="21">
        <v>9</v>
      </c>
      <c r="H48" s="22" t="s">
        <v>771</v>
      </c>
      <c r="I48" s="21"/>
      <c r="J48" s="21"/>
      <c r="K48" s="21">
        <v>4</v>
      </c>
      <c r="L48" s="21">
        <v>2</v>
      </c>
      <c r="M48" s="21">
        <f t="shared" si="0"/>
        <v>6</v>
      </c>
      <c r="N48" s="21"/>
      <c r="O48" s="31" t="s">
        <v>709</v>
      </c>
    </row>
    <row r="49" spans="1:15" s="19" customFormat="1" ht="75" x14ac:dyDescent="0.25">
      <c r="A49" s="20">
        <v>389</v>
      </c>
      <c r="B49" s="21" t="s">
        <v>755</v>
      </c>
      <c r="C49" s="21" t="s">
        <v>756</v>
      </c>
      <c r="D49" s="21" t="s">
        <v>757</v>
      </c>
      <c r="E49" s="21">
        <v>248</v>
      </c>
      <c r="F49" s="21" t="s">
        <v>758</v>
      </c>
      <c r="G49" s="21">
        <v>127</v>
      </c>
      <c r="H49" s="22" t="s">
        <v>771</v>
      </c>
      <c r="I49" s="21"/>
      <c r="J49" s="21"/>
      <c r="K49" s="21">
        <v>0</v>
      </c>
      <c r="L49" s="21">
        <v>0</v>
      </c>
      <c r="M49" s="21">
        <f t="shared" si="0"/>
        <v>0</v>
      </c>
      <c r="N49" s="21" t="s">
        <v>39</v>
      </c>
      <c r="O49" s="30" t="s">
        <v>759</v>
      </c>
    </row>
    <row r="50" spans="1:15" s="19" customFormat="1" ht="75" x14ac:dyDescent="0.25">
      <c r="A50" s="20">
        <v>390</v>
      </c>
      <c r="B50" s="21" t="s">
        <v>760</v>
      </c>
      <c r="C50" s="21" t="s">
        <v>756</v>
      </c>
      <c r="D50" s="21" t="s">
        <v>761</v>
      </c>
      <c r="E50" s="21">
        <v>247</v>
      </c>
      <c r="F50" s="21" t="s">
        <v>762</v>
      </c>
      <c r="G50" s="21">
        <v>48</v>
      </c>
      <c r="H50" s="22" t="s">
        <v>771</v>
      </c>
      <c r="I50" s="21"/>
      <c r="J50" s="21"/>
      <c r="K50" s="21">
        <v>20</v>
      </c>
      <c r="L50" s="21">
        <v>20</v>
      </c>
      <c r="M50" s="21">
        <f t="shared" si="0"/>
        <v>40</v>
      </c>
      <c r="N50" s="21" t="s">
        <v>39</v>
      </c>
      <c r="O50" s="30" t="s">
        <v>763</v>
      </c>
    </row>
    <row r="51" spans="1:15" s="19" customFormat="1" ht="90" x14ac:dyDescent="0.25">
      <c r="A51" s="20">
        <v>391</v>
      </c>
      <c r="B51" s="21" t="s">
        <v>764</v>
      </c>
      <c r="C51" s="21" t="s">
        <v>756</v>
      </c>
      <c r="D51" s="21" t="s">
        <v>765</v>
      </c>
      <c r="E51" s="21">
        <v>394</v>
      </c>
      <c r="F51" s="21" t="s">
        <v>766</v>
      </c>
      <c r="G51" s="21">
        <v>55</v>
      </c>
      <c r="H51" s="22" t="s">
        <v>771</v>
      </c>
      <c r="I51" s="21"/>
      <c r="J51" s="21"/>
      <c r="K51" s="21">
        <v>0</v>
      </c>
      <c r="L51" s="21">
        <v>0</v>
      </c>
      <c r="M51" s="21">
        <f t="shared" si="0"/>
        <v>0</v>
      </c>
      <c r="N51" s="21" t="s">
        <v>39</v>
      </c>
      <c r="O51" s="30" t="s">
        <v>767</v>
      </c>
    </row>
    <row r="52" spans="1:15" s="19" customFormat="1" ht="75" x14ac:dyDescent="0.25">
      <c r="A52" s="20">
        <v>392</v>
      </c>
      <c r="B52" s="21" t="s">
        <v>768</v>
      </c>
      <c r="C52" s="21" t="s">
        <v>756</v>
      </c>
      <c r="D52" s="21" t="s">
        <v>765</v>
      </c>
      <c r="E52" s="21">
        <v>394</v>
      </c>
      <c r="F52" s="21" t="s">
        <v>769</v>
      </c>
      <c r="G52" s="21">
        <v>115</v>
      </c>
      <c r="H52" s="22" t="s">
        <v>771</v>
      </c>
      <c r="I52" s="21"/>
      <c r="J52" s="21"/>
      <c r="K52" s="21">
        <v>0</v>
      </c>
      <c r="L52" s="21">
        <v>0</v>
      </c>
      <c r="M52" s="21">
        <f t="shared" si="0"/>
        <v>0</v>
      </c>
      <c r="N52" s="21" t="s">
        <v>39</v>
      </c>
      <c r="O52" s="30" t="s">
        <v>770</v>
      </c>
    </row>
    <row r="53" spans="1:15" s="19" customFormat="1" ht="75" x14ac:dyDescent="0.25">
      <c r="A53" s="20">
        <v>393</v>
      </c>
      <c r="B53" s="21" t="s">
        <v>46</v>
      </c>
      <c r="C53" s="21" t="s">
        <v>47</v>
      </c>
      <c r="D53" s="21" t="s">
        <v>48</v>
      </c>
      <c r="E53" s="21">
        <v>222</v>
      </c>
      <c r="F53" s="21" t="s">
        <v>49</v>
      </c>
      <c r="G53" s="21">
        <v>1039</v>
      </c>
      <c r="H53" s="21" t="s">
        <v>50</v>
      </c>
      <c r="I53" s="21"/>
      <c r="J53" s="21"/>
      <c r="K53" s="21">
        <v>36</v>
      </c>
      <c r="L53" s="21">
        <v>22</v>
      </c>
      <c r="M53" s="21">
        <f t="shared" si="0"/>
        <v>58</v>
      </c>
      <c r="N53" s="21" t="s">
        <v>39</v>
      </c>
      <c r="O53" s="30" t="s">
        <v>51</v>
      </c>
    </row>
    <row r="54" spans="1:15" s="19" customFormat="1" ht="75" x14ac:dyDescent="0.25">
      <c r="A54" s="20">
        <v>394</v>
      </c>
      <c r="B54" s="21" t="s">
        <v>52</v>
      </c>
      <c r="C54" s="21" t="s">
        <v>47</v>
      </c>
      <c r="D54" s="21" t="s">
        <v>48</v>
      </c>
      <c r="E54" s="21">
        <v>228</v>
      </c>
      <c r="F54" s="21" t="s">
        <v>53</v>
      </c>
      <c r="G54" s="21">
        <v>418</v>
      </c>
      <c r="H54" s="21" t="s">
        <v>50</v>
      </c>
      <c r="I54" s="21"/>
      <c r="J54" s="21"/>
      <c r="K54" s="21">
        <v>51</v>
      </c>
      <c r="L54" s="21">
        <v>31</v>
      </c>
      <c r="M54" s="21">
        <f t="shared" si="0"/>
        <v>82</v>
      </c>
      <c r="N54" s="21" t="s">
        <v>39</v>
      </c>
      <c r="O54" s="30" t="s">
        <v>54</v>
      </c>
    </row>
    <row r="55" spans="1:15" s="19" customFormat="1" ht="75" x14ac:dyDescent="0.25">
      <c r="A55" s="20">
        <v>395</v>
      </c>
      <c r="B55" s="21" t="s">
        <v>55</v>
      </c>
      <c r="C55" s="21" t="s">
        <v>47</v>
      </c>
      <c r="D55" s="21" t="s">
        <v>48</v>
      </c>
      <c r="E55" s="21">
        <v>217</v>
      </c>
      <c r="F55" s="21" t="s">
        <v>56</v>
      </c>
      <c r="G55" s="21">
        <v>234</v>
      </c>
      <c r="H55" s="21" t="s">
        <v>50</v>
      </c>
      <c r="I55" s="21"/>
      <c r="J55" s="21"/>
      <c r="K55" s="21">
        <v>15</v>
      </c>
      <c r="L55" s="21">
        <v>9</v>
      </c>
      <c r="M55" s="21">
        <f t="shared" si="0"/>
        <v>24</v>
      </c>
      <c r="N55" s="21" t="s">
        <v>39</v>
      </c>
      <c r="O55" s="30" t="s">
        <v>57</v>
      </c>
    </row>
    <row r="56" spans="1:15" s="19" customFormat="1" ht="75" x14ac:dyDescent="0.25">
      <c r="A56" s="20">
        <v>396</v>
      </c>
      <c r="B56" s="21" t="s">
        <v>578</v>
      </c>
      <c r="C56" s="21" t="s">
        <v>579</v>
      </c>
      <c r="D56" s="21" t="s">
        <v>580</v>
      </c>
      <c r="E56" s="21">
        <v>214</v>
      </c>
      <c r="F56" s="21" t="s">
        <v>581</v>
      </c>
      <c r="G56" s="21">
        <v>48</v>
      </c>
      <c r="H56" s="22" t="s">
        <v>771</v>
      </c>
      <c r="I56" s="21"/>
      <c r="J56" s="21"/>
      <c r="K56" s="21">
        <v>30</v>
      </c>
      <c r="L56" s="21">
        <v>30</v>
      </c>
      <c r="M56" s="21">
        <f t="shared" si="0"/>
        <v>60</v>
      </c>
      <c r="N56" s="21" t="s">
        <v>39</v>
      </c>
      <c r="O56" s="30" t="s">
        <v>582</v>
      </c>
    </row>
    <row r="57" spans="1:15" s="19" customFormat="1" ht="75" x14ac:dyDescent="0.25">
      <c r="A57" s="20">
        <v>397</v>
      </c>
      <c r="B57" s="21" t="s">
        <v>583</v>
      </c>
      <c r="C57" s="21" t="s">
        <v>579</v>
      </c>
      <c r="D57" s="21" t="s">
        <v>580</v>
      </c>
      <c r="E57" s="21">
        <v>324</v>
      </c>
      <c r="F57" s="21" t="s">
        <v>584</v>
      </c>
      <c r="G57" s="21">
        <v>155</v>
      </c>
      <c r="H57" s="22" t="s">
        <v>771</v>
      </c>
      <c r="I57" s="21"/>
      <c r="J57" s="21"/>
      <c r="K57" s="21">
        <v>28</v>
      </c>
      <c r="L57" s="21">
        <v>28</v>
      </c>
      <c r="M57" s="21">
        <f t="shared" si="0"/>
        <v>56</v>
      </c>
      <c r="N57" s="21" t="s">
        <v>39</v>
      </c>
      <c r="O57" s="30" t="s">
        <v>582</v>
      </c>
    </row>
    <row r="58" spans="1:15" s="19" customFormat="1" ht="75" x14ac:dyDescent="0.25">
      <c r="A58" s="20">
        <v>398</v>
      </c>
      <c r="B58" s="21" t="s">
        <v>585</v>
      </c>
      <c r="C58" s="21" t="s">
        <v>579</v>
      </c>
      <c r="D58" s="21" t="s">
        <v>586</v>
      </c>
      <c r="E58" s="21">
        <v>250</v>
      </c>
      <c r="F58" s="21" t="s">
        <v>587</v>
      </c>
      <c r="G58" s="21">
        <v>10</v>
      </c>
      <c r="H58" s="22" t="s">
        <v>771</v>
      </c>
      <c r="I58" s="21"/>
      <c r="J58" s="21"/>
      <c r="K58" s="21">
        <v>20</v>
      </c>
      <c r="L58" s="21">
        <v>10</v>
      </c>
      <c r="M58" s="21">
        <f t="shared" si="0"/>
        <v>30</v>
      </c>
      <c r="N58" s="21" t="s">
        <v>39</v>
      </c>
      <c r="O58" s="30" t="s">
        <v>588</v>
      </c>
    </row>
    <row r="59" spans="1:15" s="19" customFormat="1" ht="75" x14ac:dyDescent="0.25">
      <c r="A59" s="20">
        <v>399</v>
      </c>
      <c r="B59" s="21" t="s">
        <v>589</v>
      </c>
      <c r="C59" s="21" t="s">
        <v>579</v>
      </c>
      <c r="D59" s="21" t="s">
        <v>586</v>
      </c>
      <c r="E59" s="21">
        <v>56</v>
      </c>
      <c r="F59" s="21" t="s">
        <v>590</v>
      </c>
      <c r="G59" s="21">
        <v>6</v>
      </c>
      <c r="H59" s="22" t="s">
        <v>771</v>
      </c>
      <c r="I59" s="21"/>
      <c r="J59" s="21"/>
      <c r="K59" s="21">
        <v>15</v>
      </c>
      <c r="L59" s="21">
        <v>12</v>
      </c>
      <c r="M59" s="21">
        <f t="shared" si="0"/>
        <v>27</v>
      </c>
      <c r="N59" s="21" t="s">
        <v>39</v>
      </c>
      <c r="O59" s="30" t="s">
        <v>591</v>
      </c>
    </row>
    <row r="60" spans="1:15" s="19" customFormat="1" ht="60" x14ac:dyDescent="0.25">
      <c r="A60" s="20">
        <v>400</v>
      </c>
      <c r="B60" s="21" t="s">
        <v>592</v>
      </c>
      <c r="C60" s="21" t="s">
        <v>579</v>
      </c>
      <c r="D60" s="21" t="s">
        <v>586</v>
      </c>
      <c r="E60" s="21">
        <v>56</v>
      </c>
      <c r="F60" s="21" t="s">
        <v>593</v>
      </c>
      <c r="G60" s="21" t="s">
        <v>22</v>
      </c>
      <c r="H60" s="21" t="s">
        <v>22</v>
      </c>
      <c r="I60" s="21"/>
      <c r="J60" s="21"/>
      <c r="K60" s="21">
        <v>12</v>
      </c>
      <c r="L60" s="21">
        <v>8</v>
      </c>
      <c r="M60" s="21">
        <f t="shared" si="0"/>
        <v>20</v>
      </c>
      <c r="N60" s="21" t="s">
        <v>39</v>
      </c>
      <c r="O60" s="30" t="s">
        <v>594</v>
      </c>
    </row>
    <row r="61" spans="1:15" s="19" customFormat="1" ht="60" x14ac:dyDescent="0.25">
      <c r="A61" s="20">
        <v>401</v>
      </c>
      <c r="B61" s="21" t="s">
        <v>595</v>
      </c>
      <c r="C61" s="21" t="s">
        <v>579</v>
      </c>
      <c r="D61" s="21" t="s">
        <v>586</v>
      </c>
      <c r="E61" s="21">
        <v>56</v>
      </c>
      <c r="F61" s="21" t="s">
        <v>596</v>
      </c>
      <c r="G61" s="21" t="s">
        <v>22</v>
      </c>
      <c r="H61" s="21" t="s">
        <v>22</v>
      </c>
      <c r="I61" s="21"/>
      <c r="J61" s="21"/>
      <c r="K61" s="21">
        <v>5</v>
      </c>
      <c r="L61" s="21">
        <v>3</v>
      </c>
      <c r="M61" s="21">
        <f t="shared" si="0"/>
        <v>8</v>
      </c>
      <c r="N61" s="21" t="s">
        <v>39</v>
      </c>
      <c r="O61" s="30" t="s">
        <v>597</v>
      </c>
    </row>
    <row r="62" spans="1:15" s="19" customFormat="1" ht="75" x14ac:dyDescent="0.25">
      <c r="A62" s="20">
        <v>402</v>
      </c>
      <c r="B62" s="21" t="s">
        <v>598</v>
      </c>
      <c r="C62" s="21" t="s">
        <v>579</v>
      </c>
      <c r="D62" s="21" t="s">
        <v>599</v>
      </c>
      <c r="E62" s="21">
        <v>78</v>
      </c>
      <c r="F62" s="21" t="s">
        <v>600</v>
      </c>
      <c r="G62" s="21" t="s">
        <v>601</v>
      </c>
      <c r="H62" s="22" t="s">
        <v>771</v>
      </c>
      <c r="I62" s="21"/>
      <c r="J62" s="21"/>
      <c r="K62" s="21">
        <v>9</v>
      </c>
      <c r="L62" s="21">
        <v>9</v>
      </c>
      <c r="M62" s="21">
        <f t="shared" si="0"/>
        <v>18</v>
      </c>
      <c r="N62" s="21" t="s">
        <v>39</v>
      </c>
      <c r="O62" s="30" t="s">
        <v>602</v>
      </c>
    </row>
    <row r="63" spans="1:15" s="19" customFormat="1" ht="60" x14ac:dyDescent="0.25">
      <c r="A63" s="20">
        <v>403</v>
      </c>
      <c r="B63" s="21" t="s">
        <v>603</v>
      </c>
      <c r="C63" s="21" t="s">
        <v>579</v>
      </c>
      <c r="D63" s="21" t="s">
        <v>599</v>
      </c>
      <c r="E63" s="21">
        <v>84</v>
      </c>
      <c r="F63" s="21" t="s">
        <v>604</v>
      </c>
      <c r="G63" s="21" t="s">
        <v>22</v>
      </c>
      <c r="H63" s="21" t="s">
        <v>22</v>
      </c>
      <c r="I63" s="21"/>
      <c r="J63" s="21"/>
      <c r="K63" s="21">
        <v>9</v>
      </c>
      <c r="L63" s="21">
        <v>9</v>
      </c>
      <c r="M63" s="21">
        <f t="shared" si="0"/>
        <v>18</v>
      </c>
      <c r="N63" s="21" t="s">
        <v>39</v>
      </c>
      <c r="O63" s="30" t="s">
        <v>605</v>
      </c>
    </row>
    <row r="64" spans="1:15" s="19" customFormat="1" ht="60" x14ac:dyDescent="0.25">
      <c r="A64" s="20">
        <v>404</v>
      </c>
      <c r="B64" s="21" t="s">
        <v>606</v>
      </c>
      <c r="C64" s="21" t="s">
        <v>579</v>
      </c>
      <c r="D64" s="21" t="s">
        <v>599</v>
      </c>
      <c r="E64" s="21">
        <v>77</v>
      </c>
      <c r="F64" s="21" t="s">
        <v>607</v>
      </c>
      <c r="G64" s="21" t="s">
        <v>22</v>
      </c>
      <c r="H64" s="21" t="s">
        <v>22</v>
      </c>
      <c r="I64" s="21"/>
      <c r="J64" s="21"/>
      <c r="K64" s="21">
        <v>7</v>
      </c>
      <c r="L64" s="21">
        <v>7</v>
      </c>
      <c r="M64" s="21">
        <f t="shared" si="0"/>
        <v>14</v>
      </c>
      <c r="N64" s="21" t="s">
        <v>39</v>
      </c>
      <c r="O64" s="30" t="s">
        <v>608</v>
      </c>
    </row>
    <row r="65" spans="1:15" s="19" customFormat="1" ht="75" x14ac:dyDescent="0.25">
      <c r="A65" s="20">
        <v>405</v>
      </c>
      <c r="B65" s="21" t="s">
        <v>609</v>
      </c>
      <c r="C65" s="21" t="s">
        <v>579</v>
      </c>
      <c r="D65" s="21" t="s">
        <v>610</v>
      </c>
      <c r="E65" s="21">
        <v>82</v>
      </c>
      <c r="F65" s="21" t="s">
        <v>611</v>
      </c>
      <c r="G65" s="21">
        <v>60</v>
      </c>
      <c r="H65" s="22" t="s">
        <v>771</v>
      </c>
      <c r="I65" s="21"/>
      <c r="J65" s="21"/>
      <c r="K65" s="21">
        <v>8</v>
      </c>
      <c r="L65" s="21">
        <v>8</v>
      </c>
      <c r="M65" s="21">
        <f t="shared" si="0"/>
        <v>16</v>
      </c>
      <c r="N65" s="21" t="s">
        <v>39</v>
      </c>
      <c r="O65" s="30" t="s">
        <v>612</v>
      </c>
    </row>
    <row r="66" spans="1:15" s="19" customFormat="1" ht="75" x14ac:dyDescent="0.25">
      <c r="A66" s="20">
        <v>406</v>
      </c>
      <c r="B66" s="21" t="s">
        <v>613</v>
      </c>
      <c r="C66" s="21" t="s">
        <v>579</v>
      </c>
      <c r="D66" s="21" t="s">
        <v>610</v>
      </c>
      <c r="E66" s="21">
        <v>81</v>
      </c>
      <c r="F66" s="21" t="s">
        <v>614</v>
      </c>
      <c r="G66" s="21">
        <v>13</v>
      </c>
      <c r="H66" s="22" t="s">
        <v>771</v>
      </c>
      <c r="I66" s="21"/>
      <c r="J66" s="21"/>
      <c r="K66" s="21">
        <v>20</v>
      </c>
      <c r="L66" s="21">
        <v>8</v>
      </c>
      <c r="M66" s="21">
        <f t="shared" si="0"/>
        <v>28</v>
      </c>
      <c r="N66" s="21" t="s">
        <v>39</v>
      </c>
      <c r="O66" s="30" t="s">
        <v>615</v>
      </c>
    </row>
    <row r="67" spans="1:15" s="19" customFormat="1" ht="75" x14ac:dyDescent="0.25">
      <c r="A67" s="20">
        <v>407</v>
      </c>
      <c r="B67" s="21" t="s">
        <v>616</v>
      </c>
      <c r="C67" s="21" t="s">
        <v>579</v>
      </c>
      <c r="D67" s="21" t="s">
        <v>610</v>
      </c>
      <c r="E67" s="21">
        <v>82</v>
      </c>
      <c r="F67" s="21" t="s">
        <v>617</v>
      </c>
      <c r="G67" s="21">
        <v>27</v>
      </c>
      <c r="H67" s="22" t="s">
        <v>771</v>
      </c>
      <c r="I67" s="21"/>
      <c r="J67" s="21"/>
      <c r="K67" s="21">
        <v>8</v>
      </c>
      <c r="L67" s="21">
        <v>8</v>
      </c>
      <c r="M67" s="21">
        <f t="shared" si="0"/>
        <v>16</v>
      </c>
      <c r="N67" s="21" t="s">
        <v>39</v>
      </c>
      <c r="O67" s="30" t="s">
        <v>618</v>
      </c>
    </row>
    <row r="68" spans="1:15" s="19" customFormat="1" ht="75" x14ac:dyDescent="0.25">
      <c r="A68" s="20">
        <v>408</v>
      </c>
      <c r="B68" s="21" t="s">
        <v>619</v>
      </c>
      <c r="C68" s="21" t="s">
        <v>579</v>
      </c>
      <c r="D68" s="21" t="s">
        <v>610</v>
      </c>
      <c r="E68" s="21">
        <v>82</v>
      </c>
      <c r="F68" s="21" t="s">
        <v>620</v>
      </c>
      <c r="G68" s="21" t="s">
        <v>621</v>
      </c>
      <c r="H68" s="22" t="s">
        <v>771</v>
      </c>
      <c r="I68" s="21"/>
      <c r="J68" s="21"/>
      <c r="K68" s="21">
        <v>8</v>
      </c>
      <c r="L68" s="21">
        <v>8</v>
      </c>
      <c r="M68" s="21">
        <f t="shared" si="0"/>
        <v>16</v>
      </c>
      <c r="N68" s="21" t="s">
        <v>39</v>
      </c>
      <c r="O68" s="30" t="s">
        <v>622</v>
      </c>
    </row>
    <row r="69" spans="1:15" s="19" customFormat="1" ht="75" x14ac:dyDescent="0.25">
      <c r="A69" s="20">
        <v>409</v>
      </c>
      <c r="B69" s="21" t="s">
        <v>623</v>
      </c>
      <c r="C69" s="21" t="s">
        <v>579</v>
      </c>
      <c r="D69" s="21" t="s">
        <v>610</v>
      </c>
      <c r="E69" s="21">
        <v>82</v>
      </c>
      <c r="F69" s="21" t="s">
        <v>624</v>
      </c>
      <c r="G69" s="21">
        <v>74</v>
      </c>
      <c r="H69" s="22" t="s">
        <v>771</v>
      </c>
      <c r="I69" s="21"/>
      <c r="J69" s="21"/>
      <c r="K69" s="21">
        <v>26</v>
      </c>
      <c r="L69" s="21">
        <v>26</v>
      </c>
      <c r="M69" s="21">
        <f t="shared" si="0"/>
        <v>52</v>
      </c>
      <c r="N69" s="21" t="s">
        <v>39</v>
      </c>
      <c r="O69" s="30" t="s">
        <v>622</v>
      </c>
    </row>
    <row r="70" spans="1:15" s="19" customFormat="1" ht="75" x14ac:dyDescent="0.25">
      <c r="A70" s="20">
        <v>410</v>
      </c>
      <c r="B70" s="21" t="s">
        <v>625</v>
      </c>
      <c r="C70" s="21" t="s">
        <v>579</v>
      </c>
      <c r="D70" s="21" t="s">
        <v>610</v>
      </c>
      <c r="E70" s="21">
        <v>81</v>
      </c>
      <c r="F70" s="21" t="s">
        <v>626</v>
      </c>
      <c r="G70" s="21" t="s">
        <v>22</v>
      </c>
      <c r="H70" s="21" t="s">
        <v>22</v>
      </c>
      <c r="I70" s="21"/>
      <c r="J70" s="21"/>
      <c r="K70" s="21">
        <v>20</v>
      </c>
      <c r="L70" s="21">
        <v>8</v>
      </c>
      <c r="M70" s="21">
        <f t="shared" si="0"/>
        <v>28</v>
      </c>
      <c r="N70" s="21" t="s">
        <v>39</v>
      </c>
      <c r="O70" s="30" t="s">
        <v>627</v>
      </c>
    </row>
    <row r="71" spans="1:15" s="19" customFormat="1" ht="60" x14ac:dyDescent="0.25">
      <c r="A71" s="20">
        <v>411</v>
      </c>
      <c r="B71" s="21" t="s">
        <v>628</v>
      </c>
      <c r="C71" s="21" t="s">
        <v>579</v>
      </c>
      <c r="D71" s="21" t="s">
        <v>610</v>
      </c>
      <c r="E71" s="21">
        <v>82</v>
      </c>
      <c r="F71" s="21" t="s">
        <v>629</v>
      </c>
      <c r="G71" s="21" t="s">
        <v>22</v>
      </c>
      <c r="H71" s="21" t="s">
        <v>22</v>
      </c>
      <c r="I71" s="21"/>
      <c r="J71" s="21"/>
      <c r="K71" s="21">
        <v>8</v>
      </c>
      <c r="L71" s="21">
        <v>8</v>
      </c>
      <c r="M71" s="21">
        <f t="shared" si="0"/>
        <v>16</v>
      </c>
      <c r="N71" s="21" t="s">
        <v>39</v>
      </c>
      <c r="O71" s="30" t="s">
        <v>630</v>
      </c>
    </row>
    <row r="72" spans="1:15" s="19" customFormat="1" ht="45" x14ac:dyDescent="0.25">
      <c r="A72" s="20">
        <v>412</v>
      </c>
      <c r="B72" s="21" t="s">
        <v>631</v>
      </c>
      <c r="C72" s="21" t="s">
        <v>579</v>
      </c>
      <c r="D72" s="21" t="s">
        <v>610</v>
      </c>
      <c r="E72" s="21">
        <v>86</v>
      </c>
      <c r="F72" s="21" t="s">
        <v>632</v>
      </c>
      <c r="G72" s="21" t="s">
        <v>22</v>
      </c>
      <c r="H72" s="21" t="s">
        <v>22</v>
      </c>
      <c r="I72" s="21"/>
      <c r="J72" s="21"/>
      <c r="K72" s="21">
        <v>8</v>
      </c>
      <c r="L72" s="21">
        <v>8</v>
      </c>
      <c r="M72" s="21">
        <f t="shared" si="0"/>
        <v>16</v>
      </c>
      <c r="N72" s="21" t="s">
        <v>39</v>
      </c>
      <c r="O72" s="30" t="s">
        <v>633</v>
      </c>
    </row>
    <row r="73" spans="1:15" s="19" customFormat="1" ht="75" x14ac:dyDescent="0.25">
      <c r="A73" s="20">
        <v>413</v>
      </c>
      <c r="B73" s="21" t="s">
        <v>634</v>
      </c>
      <c r="C73" s="21" t="s">
        <v>579</v>
      </c>
      <c r="D73" s="21" t="s">
        <v>635</v>
      </c>
      <c r="E73" s="21">
        <v>325</v>
      </c>
      <c r="F73" s="21" t="s">
        <v>636</v>
      </c>
      <c r="G73" s="21">
        <v>149</v>
      </c>
      <c r="H73" s="22" t="s">
        <v>771</v>
      </c>
      <c r="I73" s="21"/>
      <c r="J73" s="21"/>
      <c r="K73" s="21">
        <v>100</v>
      </c>
      <c r="L73" s="21">
        <v>60</v>
      </c>
      <c r="M73" s="21">
        <f t="shared" si="0"/>
        <v>160</v>
      </c>
      <c r="N73" s="21" t="s">
        <v>39</v>
      </c>
      <c r="O73" s="30" t="s">
        <v>637</v>
      </c>
    </row>
    <row r="74" spans="1:15" s="19" customFormat="1" ht="75" x14ac:dyDescent="0.25">
      <c r="A74" s="20">
        <v>414</v>
      </c>
      <c r="B74" s="21" t="s">
        <v>490</v>
      </c>
      <c r="C74" s="21" t="s">
        <v>491</v>
      </c>
      <c r="D74" s="21" t="s">
        <v>316</v>
      </c>
      <c r="E74" s="21" t="s">
        <v>22</v>
      </c>
      <c r="F74" s="21" t="s">
        <v>492</v>
      </c>
      <c r="G74" s="21">
        <v>326</v>
      </c>
      <c r="H74" s="22" t="s">
        <v>771</v>
      </c>
      <c r="I74" s="21"/>
      <c r="J74" s="21"/>
      <c r="K74" s="21">
        <v>10</v>
      </c>
      <c r="L74" s="21">
        <v>10</v>
      </c>
      <c r="M74" s="21">
        <f t="shared" ref="M74:M137" si="1">K74+L74</f>
        <v>20</v>
      </c>
      <c r="N74" s="21" t="s">
        <v>39</v>
      </c>
      <c r="O74" s="30" t="s">
        <v>493</v>
      </c>
    </row>
    <row r="75" spans="1:15" s="19" customFormat="1" ht="90" x14ac:dyDescent="0.25">
      <c r="A75" s="20">
        <v>415</v>
      </c>
      <c r="B75" s="21" t="s">
        <v>494</v>
      </c>
      <c r="C75" s="21" t="s">
        <v>491</v>
      </c>
      <c r="D75" s="21" t="s">
        <v>495</v>
      </c>
      <c r="E75" s="21">
        <v>129</v>
      </c>
      <c r="F75" s="21" t="s">
        <v>496</v>
      </c>
      <c r="G75" s="21">
        <v>37</v>
      </c>
      <c r="H75" s="22" t="s">
        <v>771</v>
      </c>
      <c r="I75" s="21"/>
      <c r="J75" s="21"/>
      <c r="K75" s="21">
        <v>3</v>
      </c>
      <c r="L75" s="21">
        <v>1</v>
      </c>
      <c r="M75" s="21">
        <f t="shared" si="1"/>
        <v>4</v>
      </c>
      <c r="N75" s="21"/>
      <c r="O75" s="30" t="s">
        <v>497</v>
      </c>
    </row>
    <row r="76" spans="1:15" s="19" customFormat="1" ht="90" x14ac:dyDescent="0.25">
      <c r="A76" s="20">
        <v>416</v>
      </c>
      <c r="B76" s="21" t="s">
        <v>498</v>
      </c>
      <c r="C76" s="21" t="s">
        <v>491</v>
      </c>
      <c r="D76" s="21" t="s">
        <v>495</v>
      </c>
      <c r="E76" s="21">
        <v>129</v>
      </c>
      <c r="F76" s="21" t="s">
        <v>499</v>
      </c>
      <c r="G76" s="21">
        <v>12</v>
      </c>
      <c r="H76" s="22" t="s">
        <v>771</v>
      </c>
      <c r="I76" s="21"/>
      <c r="J76" s="21"/>
      <c r="K76" s="21">
        <v>2</v>
      </c>
      <c r="L76" s="21">
        <v>4</v>
      </c>
      <c r="M76" s="21">
        <f t="shared" si="1"/>
        <v>6</v>
      </c>
      <c r="N76" s="21"/>
      <c r="O76" s="30" t="s">
        <v>497</v>
      </c>
    </row>
    <row r="77" spans="1:15" s="19" customFormat="1" ht="75" x14ac:dyDescent="0.25">
      <c r="A77" s="20">
        <v>417</v>
      </c>
      <c r="B77" s="21" t="s">
        <v>500</v>
      </c>
      <c r="C77" s="21" t="s">
        <v>491</v>
      </c>
      <c r="D77" s="21" t="s">
        <v>495</v>
      </c>
      <c r="E77" s="21">
        <v>129</v>
      </c>
      <c r="F77" s="21" t="s">
        <v>501</v>
      </c>
      <c r="G77" s="21" t="s">
        <v>22</v>
      </c>
      <c r="H77" s="22" t="s">
        <v>771</v>
      </c>
      <c r="I77" s="21"/>
      <c r="J77" s="21"/>
      <c r="K77" s="21">
        <v>1</v>
      </c>
      <c r="L77" s="21">
        <v>1</v>
      </c>
      <c r="M77" s="21">
        <f t="shared" si="1"/>
        <v>2</v>
      </c>
      <c r="N77" s="21"/>
      <c r="O77" s="30" t="s">
        <v>497</v>
      </c>
    </row>
    <row r="78" spans="1:15" s="19" customFormat="1" ht="105" x14ac:dyDescent="0.25">
      <c r="A78" s="20">
        <v>418</v>
      </c>
      <c r="B78" s="21" t="s">
        <v>502</v>
      </c>
      <c r="C78" s="21" t="s">
        <v>491</v>
      </c>
      <c r="D78" s="21" t="s">
        <v>495</v>
      </c>
      <c r="E78" s="21">
        <v>118</v>
      </c>
      <c r="F78" s="21" t="s">
        <v>503</v>
      </c>
      <c r="G78" s="21">
        <v>51</v>
      </c>
      <c r="H78" s="22" t="s">
        <v>771</v>
      </c>
      <c r="I78" s="21"/>
      <c r="J78" s="21"/>
      <c r="K78" s="21">
        <v>1</v>
      </c>
      <c r="L78" s="21">
        <v>1</v>
      </c>
      <c r="M78" s="21">
        <f t="shared" si="1"/>
        <v>2</v>
      </c>
      <c r="N78" s="21" t="s">
        <v>73</v>
      </c>
      <c r="O78" s="30" t="s">
        <v>497</v>
      </c>
    </row>
    <row r="79" spans="1:15" s="19" customFormat="1" ht="75" x14ac:dyDescent="0.25">
      <c r="A79" s="20">
        <v>419</v>
      </c>
      <c r="B79" s="21" t="s">
        <v>504</v>
      </c>
      <c r="C79" s="21" t="s">
        <v>491</v>
      </c>
      <c r="D79" s="21" t="s">
        <v>495</v>
      </c>
      <c r="E79" s="21">
        <v>131</v>
      </c>
      <c r="F79" s="21" t="s">
        <v>505</v>
      </c>
      <c r="G79" s="21">
        <v>19</v>
      </c>
      <c r="H79" s="22" t="s">
        <v>771</v>
      </c>
      <c r="I79" s="21"/>
      <c r="J79" s="21"/>
      <c r="K79" s="21">
        <v>1</v>
      </c>
      <c r="L79" s="21"/>
      <c r="M79" s="21">
        <f t="shared" si="1"/>
        <v>1</v>
      </c>
      <c r="N79" s="21"/>
      <c r="O79" s="30" t="s">
        <v>497</v>
      </c>
    </row>
    <row r="80" spans="1:15" s="19" customFormat="1" ht="75" x14ac:dyDescent="0.25">
      <c r="A80" s="20">
        <v>420</v>
      </c>
      <c r="B80" s="21" t="s">
        <v>506</v>
      </c>
      <c r="C80" s="21" t="s">
        <v>491</v>
      </c>
      <c r="D80" s="21" t="s">
        <v>495</v>
      </c>
      <c r="E80" s="21">
        <v>129</v>
      </c>
      <c r="F80" s="21" t="s">
        <v>507</v>
      </c>
      <c r="G80" s="21">
        <v>24</v>
      </c>
      <c r="H80" s="22" t="s">
        <v>771</v>
      </c>
      <c r="I80" s="21"/>
      <c r="J80" s="21"/>
      <c r="K80" s="21">
        <v>2</v>
      </c>
      <c r="L80" s="21">
        <v>1</v>
      </c>
      <c r="M80" s="21">
        <f t="shared" si="1"/>
        <v>3</v>
      </c>
      <c r="N80" s="21"/>
      <c r="O80" s="30" t="s">
        <v>497</v>
      </c>
    </row>
    <row r="81" spans="1:15" s="19" customFormat="1" ht="75" x14ac:dyDescent="0.25">
      <c r="A81" s="20">
        <v>421</v>
      </c>
      <c r="B81" s="21" t="s">
        <v>508</v>
      </c>
      <c r="C81" s="21" t="s">
        <v>491</v>
      </c>
      <c r="D81" s="21" t="s">
        <v>495</v>
      </c>
      <c r="E81" s="21">
        <v>129</v>
      </c>
      <c r="F81" s="21" t="s">
        <v>509</v>
      </c>
      <c r="G81" s="21" t="s">
        <v>22</v>
      </c>
      <c r="H81" s="21" t="s">
        <v>22</v>
      </c>
      <c r="I81" s="21"/>
      <c r="J81" s="21"/>
      <c r="K81" s="21">
        <v>3</v>
      </c>
      <c r="L81" s="21">
        <v>2</v>
      </c>
      <c r="M81" s="21">
        <f t="shared" si="1"/>
        <v>5</v>
      </c>
      <c r="N81" s="21"/>
      <c r="O81" s="30" t="s">
        <v>510</v>
      </c>
    </row>
    <row r="82" spans="1:15" s="19" customFormat="1" ht="75" x14ac:dyDescent="0.25">
      <c r="A82" s="20">
        <v>422</v>
      </c>
      <c r="B82" s="21" t="s">
        <v>511</v>
      </c>
      <c r="C82" s="21" t="s">
        <v>491</v>
      </c>
      <c r="D82" s="21" t="s">
        <v>512</v>
      </c>
      <c r="E82" s="21" t="s">
        <v>22</v>
      </c>
      <c r="F82" s="21" t="s">
        <v>513</v>
      </c>
      <c r="G82" s="21">
        <v>10</v>
      </c>
      <c r="H82" s="22" t="s">
        <v>771</v>
      </c>
      <c r="I82" s="21"/>
      <c r="J82" s="21"/>
      <c r="K82" s="21">
        <v>0</v>
      </c>
      <c r="L82" s="21">
        <v>0</v>
      </c>
      <c r="M82" s="21">
        <f t="shared" si="1"/>
        <v>0</v>
      </c>
      <c r="N82" s="21" t="s">
        <v>39</v>
      </c>
      <c r="O82" s="30" t="s">
        <v>514</v>
      </c>
    </row>
    <row r="83" spans="1:15" s="19" customFormat="1" ht="75" x14ac:dyDescent="0.25">
      <c r="A83" s="20">
        <v>423</v>
      </c>
      <c r="B83" s="21" t="s">
        <v>515</v>
      </c>
      <c r="C83" s="21" t="s">
        <v>491</v>
      </c>
      <c r="D83" s="21" t="s">
        <v>512</v>
      </c>
      <c r="E83" s="21" t="s">
        <v>22</v>
      </c>
      <c r="F83" s="21" t="s">
        <v>516</v>
      </c>
      <c r="G83" s="21">
        <v>20</v>
      </c>
      <c r="H83" s="22" t="s">
        <v>771</v>
      </c>
      <c r="I83" s="21"/>
      <c r="J83" s="21"/>
      <c r="K83" s="21">
        <v>0</v>
      </c>
      <c r="L83" s="21">
        <v>1</v>
      </c>
      <c r="M83" s="21">
        <f t="shared" si="1"/>
        <v>1</v>
      </c>
      <c r="N83" s="21"/>
      <c r="O83" s="30" t="s">
        <v>517</v>
      </c>
    </row>
    <row r="84" spans="1:15" s="19" customFormat="1" ht="90" x14ac:dyDescent="0.25">
      <c r="A84" s="20">
        <v>424</v>
      </c>
      <c r="B84" s="21" t="s">
        <v>518</v>
      </c>
      <c r="C84" s="21" t="s">
        <v>491</v>
      </c>
      <c r="D84" s="21" t="s">
        <v>512</v>
      </c>
      <c r="E84" s="21" t="s">
        <v>22</v>
      </c>
      <c r="F84" s="21" t="s">
        <v>519</v>
      </c>
      <c r="G84" s="21">
        <v>15</v>
      </c>
      <c r="H84" s="22" t="s">
        <v>771</v>
      </c>
      <c r="I84" s="21"/>
      <c r="J84" s="21"/>
      <c r="K84" s="21">
        <v>0</v>
      </c>
      <c r="L84" s="21">
        <v>0</v>
      </c>
      <c r="M84" s="21">
        <f t="shared" si="1"/>
        <v>0</v>
      </c>
      <c r="N84" s="21" t="s">
        <v>39</v>
      </c>
      <c r="O84" s="30" t="s">
        <v>520</v>
      </c>
    </row>
    <row r="85" spans="1:15" s="19" customFormat="1" ht="75" x14ac:dyDescent="0.25">
      <c r="A85" s="20">
        <v>425</v>
      </c>
      <c r="B85" s="21" t="s">
        <v>521</v>
      </c>
      <c r="C85" s="21" t="s">
        <v>491</v>
      </c>
      <c r="D85" s="21" t="s">
        <v>512</v>
      </c>
      <c r="E85" s="21">
        <v>361</v>
      </c>
      <c r="F85" s="21" t="s">
        <v>522</v>
      </c>
      <c r="G85" s="21">
        <v>23</v>
      </c>
      <c r="H85" s="22" t="s">
        <v>771</v>
      </c>
      <c r="I85" s="21"/>
      <c r="J85" s="21"/>
      <c r="K85" s="21">
        <v>0</v>
      </c>
      <c r="L85" s="21">
        <v>0</v>
      </c>
      <c r="M85" s="21">
        <f t="shared" si="1"/>
        <v>0</v>
      </c>
      <c r="N85" s="21" t="s">
        <v>39</v>
      </c>
      <c r="O85" s="30" t="s">
        <v>523</v>
      </c>
    </row>
    <row r="86" spans="1:15" s="19" customFormat="1" ht="90" x14ac:dyDescent="0.25">
      <c r="A86" s="20">
        <v>426</v>
      </c>
      <c r="B86" s="21" t="s">
        <v>524</v>
      </c>
      <c r="C86" s="21" t="s">
        <v>491</v>
      </c>
      <c r="D86" s="21" t="s">
        <v>512</v>
      </c>
      <c r="E86" s="21">
        <v>121</v>
      </c>
      <c r="F86" s="21" t="s">
        <v>525</v>
      </c>
      <c r="G86" s="21">
        <v>101</v>
      </c>
      <c r="H86" s="22" t="s">
        <v>771</v>
      </c>
      <c r="I86" s="21"/>
      <c r="J86" s="21"/>
      <c r="K86" s="21">
        <v>5</v>
      </c>
      <c r="L86" s="21">
        <v>25</v>
      </c>
      <c r="M86" s="21">
        <f t="shared" si="1"/>
        <v>30</v>
      </c>
      <c r="N86" s="21"/>
      <c r="O86" s="30" t="s">
        <v>526</v>
      </c>
    </row>
    <row r="87" spans="1:15" s="19" customFormat="1" ht="75" x14ac:dyDescent="0.25">
      <c r="A87" s="20">
        <v>427</v>
      </c>
      <c r="B87" s="21" t="s">
        <v>527</v>
      </c>
      <c r="C87" s="21" t="s">
        <v>491</v>
      </c>
      <c r="D87" s="21" t="s">
        <v>512</v>
      </c>
      <c r="E87" s="21">
        <v>134</v>
      </c>
      <c r="F87" s="21" t="s">
        <v>528</v>
      </c>
      <c r="G87" s="21">
        <v>22</v>
      </c>
      <c r="H87" s="22" t="s">
        <v>771</v>
      </c>
      <c r="I87" s="21"/>
      <c r="J87" s="21"/>
      <c r="K87" s="21">
        <v>0</v>
      </c>
      <c r="L87" s="21">
        <v>0</v>
      </c>
      <c r="M87" s="21">
        <f t="shared" si="1"/>
        <v>0</v>
      </c>
      <c r="N87" s="21" t="s">
        <v>39</v>
      </c>
      <c r="O87" s="30" t="s">
        <v>529</v>
      </c>
    </row>
    <row r="88" spans="1:15" s="19" customFormat="1" ht="180" x14ac:dyDescent="0.25">
      <c r="A88" s="20">
        <v>428</v>
      </c>
      <c r="B88" s="21" t="s">
        <v>530</v>
      </c>
      <c r="C88" s="21" t="s">
        <v>491</v>
      </c>
      <c r="D88" s="21" t="s">
        <v>512</v>
      </c>
      <c r="E88" s="21">
        <v>123</v>
      </c>
      <c r="F88" s="21" t="s">
        <v>531</v>
      </c>
      <c r="G88" s="21">
        <v>19</v>
      </c>
      <c r="H88" s="22" t="s">
        <v>771</v>
      </c>
      <c r="I88" s="21"/>
      <c r="J88" s="21"/>
      <c r="K88" s="21">
        <v>0</v>
      </c>
      <c r="L88" s="21">
        <v>22</v>
      </c>
      <c r="M88" s="21">
        <f t="shared" si="1"/>
        <v>22</v>
      </c>
      <c r="N88" s="21"/>
      <c r="O88" s="30" t="s">
        <v>532</v>
      </c>
    </row>
    <row r="89" spans="1:15" s="19" customFormat="1" ht="75" x14ac:dyDescent="0.25">
      <c r="A89" s="20">
        <v>429</v>
      </c>
      <c r="B89" s="21" t="s">
        <v>533</v>
      </c>
      <c r="C89" s="21" t="s">
        <v>491</v>
      </c>
      <c r="D89" s="21" t="s">
        <v>512</v>
      </c>
      <c r="E89" s="21">
        <v>127</v>
      </c>
      <c r="F89" s="21" t="s">
        <v>534</v>
      </c>
      <c r="G89" s="21" t="s">
        <v>22</v>
      </c>
      <c r="H89" s="22" t="s">
        <v>771</v>
      </c>
      <c r="I89" s="21"/>
      <c r="J89" s="21"/>
      <c r="K89" s="21">
        <v>0</v>
      </c>
      <c r="L89" s="21">
        <v>0</v>
      </c>
      <c r="M89" s="21">
        <f t="shared" si="1"/>
        <v>0</v>
      </c>
      <c r="N89" s="21" t="s">
        <v>39</v>
      </c>
      <c r="O89" s="30" t="s">
        <v>535</v>
      </c>
    </row>
    <row r="90" spans="1:15" s="19" customFormat="1" ht="75" x14ac:dyDescent="0.25">
      <c r="A90" s="20">
        <v>430</v>
      </c>
      <c r="B90" s="21" t="s">
        <v>536</v>
      </c>
      <c r="C90" s="21" t="s">
        <v>491</v>
      </c>
      <c r="D90" s="21" t="s">
        <v>537</v>
      </c>
      <c r="E90" s="21" t="s">
        <v>22</v>
      </c>
      <c r="F90" s="21" t="s">
        <v>538</v>
      </c>
      <c r="G90" s="21" t="s">
        <v>22</v>
      </c>
      <c r="H90" s="21" t="s">
        <v>22</v>
      </c>
      <c r="I90" s="21"/>
      <c r="J90" s="21"/>
      <c r="K90" s="21"/>
      <c r="L90" s="21"/>
      <c r="M90" s="21">
        <f t="shared" si="1"/>
        <v>0</v>
      </c>
      <c r="N90" s="21" t="s">
        <v>73</v>
      </c>
      <c r="O90" s="30" t="s">
        <v>539</v>
      </c>
    </row>
    <row r="91" spans="1:15" s="19" customFormat="1" ht="75" x14ac:dyDescent="0.25">
      <c r="A91" s="20">
        <v>431</v>
      </c>
      <c r="B91" s="21" t="s">
        <v>540</v>
      </c>
      <c r="C91" s="21" t="s">
        <v>491</v>
      </c>
      <c r="D91" s="21" t="s">
        <v>541</v>
      </c>
      <c r="E91" s="21">
        <v>204</v>
      </c>
      <c r="F91" s="21" t="s">
        <v>542</v>
      </c>
      <c r="G91" s="21">
        <v>5</v>
      </c>
      <c r="H91" s="22" t="s">
        <v>771</v>
      </c>
      <c r="I91" s="21"/>
      <c r="J91" s="21"/>
      <c r="K91" s="21">
        <v>10</v>
      </c>
      <c r="L91" s="21">
        <v>10</v>
      </c>
      <c r="M91" s="21">
        <f t="shared" si="1"/>
        <v>20</v>
      </c>
      <c r="N91" s="21" t="s">
        <v>73</v>
      </c>
      <c r="O91" s="30" t="s">
        <v>543</v>
      </c>
    </row>
    <row r="92" spans="1:15" s="19" customFormat="1" ht="105" x14ac:dyDescent="0.25">
      <c r="A92" s="20">
        <v>432</v>
      </c>
      <c r="B92" s="21" t="s">
        <v>544</v>
      </c>
      <c r="C92" s="21" t="s">
        <v>491</v>
      </c>
      <c r="D92" s="21" t="s">
        <v>541</v>
      </c>
      <c r="E92" s="21" t="s">
        <v>22</v>
      </c>
      <c r="F92" s="21" t="s">
        <v>545</v>
      </c>
      <c r="G92" s="21" t="s">
        <v>22</v>
      </c>
      <c r="H92" s="21" t="s">
        <v>22</v>
      </c>
      <c r="I92" s="21"/>
      <c r="J92" s="21"/>
      <c r="K92" s="21"/>
      <c r="L92" s="21"/>
      <c r="M92" s="21">
        <f t="shared" si="1"/>
        <v>0</v>
      </c>
      <c r="N92" s="21" t="s">
        <v>73</v>
      </c>
      <c r="O92" s="30" t="s">
        <v>546</v>
      </c>
    </row>
    <row r="93" spans="1:15" s="19" customFormat="1" ht="105" x14ac:dyDescent="0.25">
      <c r="A93" s="20">
        <v>433</v>
      </c>
      <c r="B93" s="21" t="s">
        <v>547</v>
      </c>
      <c r="C93" s="21" t="s">
        <v>491</v>
      </c>
      <c r="D93" s="21" t="s">
        <v>541</v>
      </c>
      <c r="E93" s="21">
        <v>204</v>
      </c>
      <c r="F93" s="21" t="s">
        <v>548</v>
      </c>
      <c r="G93" s="21" t="s">
        <v>22</v>
      </c>
      <c r="H93" s="21" t="s">
        <v>22</v>
      </c>
      <c r="I93" s="21"/>
      <c r="J93" s="21"/>
      <c r="K93" s="21">
        <v>30</v>
      </c>
      <c r="L93" s="21">
        <v>30</v>
      </c>
      <c r="M93" s="21">
        <f t="shared" si="1"/>
        <v>60</v>
      </c>
      <c r="N93" s="21" t="s">
        <v>73</v>
      </c>
      <c r="O93" s="30" t="s">
        <v>549</v>
      </c>
    </row>
    <row r="94" spans="1:15" s="19" customFormat="1" ht="75" x14ac:dyDescent="0.25">
      <c r="A94" s="20">
        <v>434</v>
      </c>
      <c r="B94" s="21" t="s">
        <v>550</v>
      </c>
      <c r="C94" s="21" t="s">
        <v>491</v>
      </c>
      <c r="D94" s="21" t="s">
        <v>551</v>
      </c>
      <c r="E94" s="21">
        <v>363</v>
      </c>
      <c r="F94" s="21" t="s">
        <v>552</v>
      </c>
      <c r="G94" s="21">
        <v>1372</v>
      </c>
      <c r="H94" s="22" t="s">
        <v>771</v>
      </c>
      <c r="I94" s="21"/>
      <c r="J94" s="21"/>
      <c r="K94" s="21">
        <v>3</v>
      </c>
      <c r="L94" s="21">
        <v>5</v>
      </c>
      <c r="M94" s="21">
        <f t="shared" si="1"/>
        <v>8</v>
      </c>
      <c r="N94" s="21" t="s">
        <v>39</v>
      </c>
      <c r="O94" s="30" t="s">
        <v>553</v>
      </c>
    </row>
    <row r="95" spans="1:15" s="19" customFormat="1" ht="75" x14ac:dyDescent="0.25">
      <c r="A95" s="20">
        <v>435</v>
      </c>
      <c r="B95" s="21" t="s">
        <v>554</v>
      </c>
      <c r="C95" s="21" t="s">
        <v>491</v>
      </c>
      <c r="D95" s="21" t="s">
        <v>555</v>
      </c>
      <c r="E95" s="21">
        <v>142</v>
      </c>
      <c r="F95" s="21" t="s">
        <v>556</v>
      </c>
      <c r="G95" s="21">
        <v>247</v>
      </c>
      <c r="H95" s="22" t="s">
        <v>771</v>
      </c>
      <c r="I95" s="21"/>
      <c r="J95" s="21"/>
      <c r="K95" s="21">
        <v>4</v>
      </c>
      <c r="L95" s="21">
        <v>4</v>
      </c>
      <c r="M95" s="21">
        <f t="shared" si="1"/>
        <v>8</v>
      </c>
      <c r="N95" s="21" t="s">
        <v>39</v>
      </c>
      <c r="O95" s="30" t="s">
        <v>557</v>
      </c>
    </row>
    <row r="96" spans="1:15" s="19" customFormat="1" ht="75" x14ac:dyDescent="0.25">
      <c r="A96" s="20">
        <v>436</v>
      </c>
      <c r="B96" s="21" t="s">
        <v>456</v>
      </c>
      <c r="C96" s="21" t="s">
        <v>457</v>
      </c>
      <c r="D96" s="21" t="s">
        <v>458</v>
      </c>
      <c r="E96" s="21">
        <v>328</v>
      </c>
      <c r="F96" s="21" t="s">
        <v>459</v>
      </c>
      <c r="G96" s="21">
        <v>1</v>
      </c>
      <c r="H96" s="22" t="s">
        <v>771</v>
      </c>
      <c r="I96" s="21"/>
      <c r="J96" s="21"/>
      <c r="K96" s="21">
        <v>0</v>
      </c>
      <c r="L96" s="21">
        <v>0</v>
      </c>
      <c r="M96" s="21">
        <f t="shared" si="1"/>
        <v>0</v>
      </c>
      <c r="N96" s="21" t="s">
        <v>39</v>
      </c>
      <c r="O96" s="30" t="s">
        <v>460</v>
      </c>
    </row>
    <row r="97" spans="1:15" s="19" customFormat="1" ht="75" x14ac:dyDescent="0.25">
      <c r="A97" s="20">
        <v>437</v>
      </c>
      <c r="B97" s="21" t="s">
        <v>461</v>
      </c>
      <c r="C97" s="21" t="s">
        <v>457</v>
      </c>
      <c r="D97" s="21" t="s">
        <v>458</v>
      </c>
      <c r="E97" s="21">
        <v>329</v>
      </c>
      <c r="F97" s="21" t="s">
        <v>462</v>
      </c>
      <c r="G97" s="21">
        <v>149</v>
      </c>
      <c r="H97" s="22" t="s">
        <v>771</v>
      </c>
      <c r="I97" s="21"/>
      <c r="J97" s="21"/>
      <c r="K97" s="21">
        <v>45</v>
      </c>
      <c r="L97" s="21">
        <v>45</v>
      </c>
      <c r="M97" s="21">
        <f t="shared" si="1"/>
        <v>90</v>
      </c>
      <c r="N97" s="21" t="s">
        <v>39</v>
      </c>
      <c r="O97" s="30" t="s">
        <v>463</v>
      </c>
    </row>
    <row r="98" spans="1:15" s="19" customFormat="1" ht="90" x14ac:dyDescent="0.25">
      <c r="A98" s="20">
        <v>438</v>
      </c>
      <c r="B98" s="21" t="s">
        <v>464</v>
      </c>
      <c r="C98" s="21" t="s">
        <v>457</v>
      </c>
      <c r="D98" s="21" t="s">
        <v>465</v>
      </c>
      <c r="E98" s="21">
        <v>326</v>
      </c>
      <c r="F98" s="21" t="s">
        <v>466</v>
      </c>
      <c r="G98" s="21">
        <v>40</v>
      </c>
      <c r="H98" s="22" t="s">
        <v>771</v>
      </c>
      <c r="I98" s="21"/>
      <c r="J98" s="21"/>
      <c r="K98" s="21">
        <v>4</v>
      </c>
      <c r="L98" s="21">
        <v>3</v>
      </c>
      <c r="M98" s="21">
        <f t="shared" si="1"/>
        <v>7</v>
      </c>
      <c r="N98" s="21" t="s">
        <v>39</v>
      </c>
      <c r="O98" s="30" t="s">
        <v>467</v>
      </c>
    </row>
    <row r="99" spans="1:15" s="19" customFormat="1" ht="75" x14ac:dyDescent="0.25">
      <c r="A99" s="20">
        <v>439</v>
      </c>
      <c r="B99" s="21" t="s">
        <v>468</v>
      </c>
      <c r="C99" s="21" t="s">
        <v>457</v>
      </c>
      <c r="D99" s="21" t="s">
        <v>465</v>
      </c>
      <c r="E99" s="21">
        <v>85</v>
      </c>
      <c r="F99" s="21" t="s">
        <v>469</v>
      </c>
      <c r="G99" s="21" t="s">
        <v>22</v>
      </c>
      <c r="H99" s="21" t="s">
        <v>22</v>
      </c>
      <c r="I99" s="21"/>
      <c r="J99" s="21"/>
      <c r="K99" s="21">
        <v>2</v>
      </c>
      <c r="L99" s="21">
        <v>6</v>
      </c>
      <c r="M99" s="21">
        <f t="shared" si="1"/>
        <v>8</v>
      </c>
      <c r="N99" s="21" t="s">
        <v>39</v>
      </c>
      <c r="O99" s="30" t="s">
        <v>470</v>
      </c>
    </row>
    <row r="100" spans="1:15" s="19" customFormat="1" ht="75" x14ac:dyDescent="0.25">
      <c r="A100" s="20">
        <v>440</v>
      </c>
      <c r="B100" s="21" t="s">
        <v>471</v>
      </c>
      <c r="C100" s="21" t="s">
        <v>457</v>
      </c>
      <c r="D100" s="21" t="s">
        <v>465</v>
      </c>
      <c r="E100" s="21">
        <v>91</v>
      </c>
      <c r="F100" s="21" t="s">
        <v>472</v>
      </c>
      <c r="G100" s="21">
        <v>57</v>
      </c>
      <c r="H100" s="22" t="s">
        <v>771</v>
      </c>
      <c r="I100" s="21"/>
      <c r="J100" s="21"/>
      <c r="K100" s="21">
        <v>10</v>
      </c>
      <c r="L100" s="21">
        <v>10</v>
      </c>
      <c r="M100" s="21">
        <f t="shared" si="1"/>
        <v>20</v>
      </c>
      <c r="N100" s="21" t="s">
        <v>39</v>
      </c>
      <c r="O100" s="30" t="s">
        <v>473</v>
      </c>
    </row>
    <row r="101" spans="1:15" s="19" customFormat="1" ht="60" x14ac:dyDescent="0.25">
      <c r="A101" s="20">
        <v>441</v>
      </c>
      <c r="B101" s="21" t="s">
        <v>474</v>
      </c>
      <c r="C101" s="21" t="s">
        <v>457</v>
      </c>
      <c r="D101" s="21" t="s">
        <v>465</v>
      </c>
      <c r="E101" s="21">
        <v>179</v>
      </c>
      <c r="F101" s="21" t="s">
        <v>475</v>
      </c>
      <c r="G101" s="21" t="s">
        <v>22</v>
      </c>
      <c r="H101" s="21" t="s">
        <v>22</v>
      </c>
      <c r="I101" s="21"/>
      <c r="J101" s="21"/>
      <c r="K101" s="21">
        <v>6</v>
      </c>
      <c r="L101" s="21">
        <v>6</v>
      </c>
      <c r="M101" s="21">
        <f t="shared" si="1"/>
        <v>12</v>
      </c>
      <c r="N101" s="21" t="s">
        <v>39</v>
      </c>
      <c r="O101" s="30" t="s">
        <v>476</v>
      </c>
    </row>
    <row r="102" spans="1:15" s="19" customFormat="1" ht="90" x14ac:dyDescent="0.25">
      <c r="A102" s="20">
        <v>442</v>
      </c>
      <c r="B102" s="21" t="s">
        <v>477</v>
      </c>
      <c r="C102" s="21" t="s">
        <v>457</v>
      </c>
      <c r="D102" s="21" t="s">
        <v>465</v>
      </c>
      <c r="E102" s="21">
        <v>180</v>
      </c>
      <c r="F102" s="21" t="s">
        <v>478</v>
      </c>
      <c r="G102" s="21">
        <v>150</v>
      </c>
      <c r="H102" s="22" t="s">
        <v>771</v>
      </c>
      <c r="I102" s="21"/>
      <c r="J102" s="21"/>
      <c r="K102" s="21">
        <v>1</v>
      </c>
      <c r="L102" s="21">
        <v>2</v>
      </c>
      <c r="M102" s="21">
        <f t="shared" si="1"/>
        <v>3</v>
      </c>
      <c r="N102" s="21" t="s">
        <v>39</v>
      </c>
      <c r="O102" s="30" t="s">
        <v>479</v>
      </c>
    </row>
    <row r="103" spans="1:15" s="19" customFormat="1" ht="90" x14ac:dyDescent="0.25">
      <c r="A103" s="20">
        <v>443</v>
      </c>
      <c r="B103" s="21" t="s">
        <v>480</v>
      </c>
      <c r="C103" s="21" t="s">
        <v>457</v>
      </c>
      <c r="D103" s="21" t="s">
        <v>465</v>
      </c>
      <c r="E103" s="21">
        <v>327</v>
      </c>
      <c r="F103" s="21" t="s">
        <v>481</v>
      </c>
      <c r="G103" s="21">
        <v>40</v>
      </c>
      <c r="H103" s="22" t="s">
        <v>771</v>
      </c>
      <c r="I103" s="21"/>
      <c r="J103" s="21"/>
      <c r="K103" s="21">
        <v>18</v>
      </c>
      <c r="L103" s="21">
        <v>18</v>
      </c>
      <c r="M103" s="21">
        <f t="shared" si="1"/>
        <v>36</v>
      </c>
      <c r="N103" s="21" t="s">
        <v>39</v>
      </c>
      <c r="O103" s="30" t="s">
        <v>482</v>
      </c>
    </row>
    <row r="104" spans="1:15" s="19" customFormat="1" ht="90" x14ac:dyDescent="0.25">
      <c r="A104" s="20">
        <v>444</v>
      </c>
      <c r="B104" s="21" t="s">
        <v>483</v>
      </c>
      <c r="C104" s="21" t="s">
        <v>457</v>
      </c>
      <c r="D104" s="21" t="s">
        <v>465</v>
      </c>
      <c r="E104" s="21" t="s">
        <v>22</v>
      </c>
      <c r="F104" s="21" t="s">
        <v>484</v>
      </c>
      <c r="G104" s="21" t="s">
        <v>22</v>
      </c>
      <c r="H104" s="21" t="s">
        <v>22</v>
      </c>
      <c r="I104" s="21"/>
      <c r="J104" s="21"/>
      <c r="K104" s="21">
        <v>4</v>
      </c>
      <c r="L104" s="21">
        <v>0</v>
      </c>
      <c r="M104" s="21">
        <f t="shared" si="1"/>
        <v>4</v>
      </c>
      <c r="N104" s="21" t="s">
        <v>39</v>
      </c>
      <c r="O104" s="30" t="s">
        <v>485</v>
      </c>
    </row>
    <row r="105" spans="1:15" s="19" customFormat="1" ht="75" x14ac:dyDescent="0.25">
      <c r="A105" s="20">
        <v>445</v>
      </c>
      <c r="B105" s="21" t="s">
        <v>486</v>
      </c>
      <c r="C105" s="21" t="s">
        <v>457</v>
      </c>
      <c r="D105" s="21" t="s">
        <v>487</v>
      </c>
      <c r="E105" s="21">
        <v>197</v>
      </c>
      <c r="F105" s="21" t="s">
        <v>488</v>
      </c>
      <c r="G105" s="21">
        <v>281</v>
      </c>
      <c r="H105" s="22" t="s">
        <v>771</v>
      </c>
      <c r="I105" s="21"/>
      <c r="J105" s="21"/>
      <c r="K105" s="21">
        <v>200</v>
      </c>
      <c r="L105" s="21">
        <v>80</v>
      </c>
      <c r="M105" s="21">
        <f t="shared" si="1"/>
        <v>280</v>
      </c>
      <c r="N105" s="21" t="s">
        <v>39</v>
      </c>
      <c r="O105" s="30" t="s">
        <v>489</v>
      </c>
    </row>
    <row r="106" spans="1:15" s="19" customFormat="1" ht="75" x14ac:dyDescent="0.25">
      <c r="A106" s="20">
        <v>446</v>
      </c>
      <c r="B106" s="21" t="s">
        <v>58</v>
      </c>
      <c r="C106" s="21" t="s">
        <v>59</v>
      </c>
      <c r="D106" s="21" t="s">
        <v>60</v>
      </c>
      <c r="E106" s="21" t="s">
        <v>61</v>
      </c>
      <c r="F106" s="21" t="s">
        <v>62</v>
      </c>
      <c r="G106" s="21">
        <v>69</v>
      </c>
      <c r="H106" s="22" t="s">
        <v>771</v>
      </c>
      <c r="I106" s="21"/>
      <c r="J106" s="21"/>
      <c r="K106" s="21">
        <v>100</v>
      </c>
      <c r="L106" s="21">
        <v>100</v>
      </c>
      <c r="M106" s="21">
        <f t="shared" si="1"/>
        <v>200</v>
      </c>
      <c r="N106" s="21" t="s">
        <v>39</v>
      </c>
      <c r="O106" s="30" t="s">
        <v>63</v>
      </c>
    </row>
    <row r="107" spans="1:15" s="19" customFormat="1" ht="90" x14ac:dyDescent="0.25">
      <c r="A107" s="20">
        <v>447</v>
      </c>
      <c r="B107" s="21" t="s">
        <v>64</v>
      </c>
      <c r="C107" s="21" t="s">
        <v>59</v>
      </c>
      <c r="D107" s="21" t="s">
        <v>65</v>
      </c>
      <c r="E107" s="21" t="s">
        <v>61</v>
      </c>
      <c r="F107" s="21" t="s">
        <v>66</v>
      </c>
      <c r="G107" s="21">
        <v>31</v>
      </c>
      <c r="H107" s="22" t="s">
        <v>771</v>
      </c>
      <c r="I107" s="21"/>
      <c r="J107" s="21"/>
      <c r="K107" s="21">
        <v>40</v>
      </c>
      <c r="L107" s="21">
        <v>40</v>
      </c>
      <c r="M107" s="21">
        <f t="shared" si="1"/>
        <v>80</v>
      </c>
      <c r="N107" s="21" t="s">
        <v>39</v>
      </c>
      <c r="O107" s="30" t="s">
        <v>63</v>
      </c>
    </row>
    <row r="108" spans="1:15" s="19" customFormat="1" ht="90" x14ac:dyDescent="0.25">
      <c r="A108" s="20">
        <v>448</v>
      </c>
      <c r="B108" s="21" t="s">
        <v>67</v>
      </c>
      <c r="C108" s="21" t="s">
        <v>59</v>
      </c>
      <c r="D108" s="21" t="s">
        <v>65</v>
      </c>
      <c r="E108" s="21" t="s">
        <v>61</v>
      </c>
      <c r="F108" s="21" t="s">
        <v>68</v>
      </c>
      <c r="G108" s="21">
        <v>5</v>
      </c>
      <c r="H108" s="22" t="s">
        <v>771</v>
      </c>
      <c r="I108" s="21"/>
      <c r="J108" s="21"/>
      <c r="K108" s="21">
        <v>500</v>
      </c>
      <c r="L108" s="21">
        <v>0</v>
      </c>
      <c r="M108" s="21">
        <f t="shared" si="1"/>
        <v>500</v>
      </c>
      <c r="N108" s="21" t="s">
        <v>39</v>
      </c>
      <c r="O108" s="30" t="s">
        <v>69</v>
      </c>
    </row>
    <row r="109" spans="1:15" s="19" customFormat="1" ht="75" x14ac:dyDescent="0.25">
      <c r="A109" s="20">
        <v>449</v>
      </c>
      <c r="B109" s="21" t="s">
        <v>70</v>
      </c>
      <c r="C109" s="21" t="s">
        <v>59</v>
      </c>
      <c r="D109" s="21" t="s">
        <v>71</v>
      </c>
      <c r="E109" s="21">
        <v>194</v>
      </c>
      <c r="F109" s="21" t="s">
        <v>72</v>
      </c>
      <c r="G109" s="21">
        <v>69</v>
      </c>
      <c r="H109" s="22" t="s">
        <v>771</v>
      </c>
      <c r="I109" s="21"/>
      <c r="J109" s="21"/>
      <c r="K109" s="21">
        <v>200</v>
      </c>
      <c r="L109" s="21">
        <v>250</v>
      </c>
      <c r="M109" s="21">
        <f t="shared" si="1"/>
        <v>450</v>
      </c>
      <c r="N109" s="21" t="s">
        <v>73</v>
      </c>
      <c r="O109" s="30" t="s">
        <v>74</v>
      </c>
    </row>
    <row r="110" spans="1:15" s="19" customFormat="1" ht="120" x14ac:dyDescent="0.25">
      <c r="A110" s="20">
        <v>450</v>
      </c>
      <c r="B110" s="21" t="s">
        <v>686</v>
      </c>
      <c r="C110" s="21" t="s">
        <v>687</v>
      </c>
      <c r="D110" s="21" t="s">
        <v>688</v>
      </c>
      <c r="E110" s="21">
        <v>374</v>
      </c>
      <c r="F110" s="21" t="s">
        <v>689</v>
      </c>
      <c r="G110" s="21">
        <v>4</v>
      </c>
      <c r="H110" s="22" t="s">
        <v>771</v>
      </c>
      <c r="I110" s="21"/>
      <c r="J110" s="21"/>
      <c r="K110" s="21">
        <v>1</v>
      </c>
      <c r="L110" s="21">
        <v>0</v>
      </c>
      <c r="M110" s="21">
        <f t="shared" si="1"/>
        <v>1</v>
      </c>
      <c r="N110" s="21"/>
      <c r="O110" s="31" t="s">
        <v>690</v>
      </c>
    </row>
    <row r="111" spans="1:15" s="19" customFormat="1" ht="150" x14ac:dyDescent="0.25">
      <c r="A111" s="20">
        <v>451</v>
      </c>
      <c r="B111" s="21" t="s">
        <v>398</v>
      </c>
      <c r="C111" s="21" t="s">
        <v>399</v>
      </c>
      <c r="D111" s="21" t="s">
        <v>400</v>
      </c>
      <c r="E111" s="21">
        <v>391</v>
      </c>
      <c r="F111" s="21" t="s">
        <v>401</v>
      </c>
      <c r="G111" s="21">
        <v>51</v>
      </c>
      <c r="H111" s="22" t="s">
        <v>771</v>
      </c>
      <c r="I111" s="21"/>
      <c r="J111" s="21"/>
      <c r="K111" s="21">
        <v>7</v>
      </c>
      <c r="L111" s="21">
        <v>7</v>
      </c>
      <c r="M111" s="21">
        <f t="shared" si="1"/>
        <v>14</v>
      </c>
      <c r="N111" s="21" t="s">
        <v>39</v>
      </c>
      <c r="O111" s="30" t="s">
        <v>402</v>
      </c>
    </row>
    <row r="112" spans="1:15" s="19" customFormat="1" ht="105" x14ac:dyDescent="0.25">
      <c r="A112" s="20">
        <v>452</v>
      </c>
      <c r="B112" s="21" t="s">
        <v>75</v>
      </c>
      <c r="C112" s="21" t="s">
        <v>76</v>
      </c>
      <c r="D112" s="21" t="s">
        <v>77</v>
      </c>
      <c r="E112" s="21">
        <v>70</v>
      </c>
      <c r="F112" s="21" t="s">
        <v>78</v>
      </c>
      <c r="G112" s="21">
        <v>86</v>
      </c>
      <c r="H112" s="22" t="s">
        <v>771</v>
      </c>
      <c r="I112" s="21"/>
      <c r="J112" s="21"/>
      <c r="K112" s="21">
        <v>8</v>
      </c>
      <c r="L112" s="21">
        <v>8</v>
      </c>
      <c r="M112" s="21">
        <f t="shared" si="1"/>
        <v>16</v>
      </c>
      <c r="N112" s="21" t="s">
        <v>39</v>
      </c>
      <c r="O112" s="30" t="s">
        <v>79</v>
      </c>
    </row>
    <row r="113" spans="1:15" s="19" customFormat="1" ht="75" x14ac:dyDescent="0.25">
      <c r="A113" s="20">
        <v>453</v>
      </c>
      <c r="B113" s="21" t="s">
        <v>80</v>
      </c>
      <c r="C113" s="21" t="s">
        <v>76</v>
      </c>
      <c r="D113" s="21" t="s">
        <v>77</v>
      </c>
      <c r="E113" s="21">
        <v>59</v>
      </c>
      <c r="F113" s="21" t="s">
        <v>81</v>
      </c>
      <c r="G113" s="21">
        <v>11</v>
      </c>
      <c r="H113" s="22" t="s">
        <v>771</v>
      </c>
      <c r="I113" s="21"/>
      <c r="J113" s="21"/>
      <c r="K113" s="21">
        <v>5</v>
      </c>
      <c r="L113" s="21">
        <v>5</v>
      </c>
      <c r="M113" s="21">
        <f t="shared" si="1"/>
        <v>10</v>
      </c>
      <c r="N113" s="21" t="s">
        <v>39</v>
      </c>
      <c r="O113" s="30" t="s">
        <v>82</v>
      </c>
    </row>
    <row r="114" spans="1:15" s="19" customFormat="1" ht="75" x14ac:dyDescent="0.25">
      <c r="A114" s="20">
        <v>454</v>
      </c>
      <c r="B114" s="21" t="s">
        <v>83</v>
      </c>
      <c r="C114" s="21" t="s">
        <v>76</v>
      </c>
      <c r="D114" s="21" t="s">
        <v>84</v>
      </c>
      <c r="E114" s="21">
        <v>60</v>
      </c>
      <c r="F114" s="21" t="s">
        <v>85</v>
      </c>
      <c r="G114" s="21">
        <v>161</v>
      </c>
      <c r="H114" s="22" t="s">
        <v>771</v>
      </c>
      <c r="I114" s="21"/>
      <c r="J114" s="21"/>
      <c r="K114" s="21">
        <v>80</v>
      </c>
      <c r="L114" s="21">
        <v>20</v>
      </c>
      <c r="M114" s="21">
        <f t="shared" si="1"/>
        <v>100</v>
      </c>
      <c r="N114" s="21" t="s">
        <v>39</v>
      </c>
      <c r="O114" s="30" t="s">
        <v>86</v>
      </c>
    </row>
    <row r="115" spans="1:15" s="19" customFormat="1" ht="75" x14ac:dyDescent="0.25">
      <c r="A115" s="20">
        <v>455</v>
      </c>
      <c r="B115" s="21" t="s">
        <v>87</v>
      </c>
      <c r="C115" s="21" t="s">
        <v>76</v>
      </c>
      <c r="D115" s="21" t="s">
        <v>84</v>
      </c>
      <c r="E115" s="21">
        <v>70</v>
      </c>
      <c r="F115" s="21" t="s">
        <v>88</v>
      </c>
      <c r="G115" s="21" t="s">
        <v>22</v>
      </c>
      <c r="H115" s="21" t="s">
        <v>22</v>
      </c>
      <c r="I115" s="21"/>
      <c r="J115" s="21"/>
      <c r="K115" s="21">
        <v>30</v>
      </c>
      <c r="L115" s="21">
        <v>20</v>
      </c>
      <c r="M115" s="21">
        <f t="shared" si="1"/>
        <v>50</v>
      </c>
      <c r="N115" s="21" t="s">
        <v>39</v>
      </c>
      <c r="O115" s="30" t="s">
        <v>89</v>
      </c>
    </row>
    <row r="116" spans="1:15" s="19" customFormat="1" ht="165" x14ac:dyDescent="0.25">
      <c r="A116" s="20">
        <v>456</v>
      </c>
      <c r="B116" s="21" t="s">
        <v>90</v>
      </c>
      <c r="C116" s="21" t="s">
        <v>76</v>
      </c>
      <c r="D116" s="21" t="s">
        <v>91</v>
      </c>
      <c r="E116" s="21">
        <v>215</v>
      </c>
      <c r="F116" s="21" t="s">
        <v>92</v>
      </c>
      <c r="G116" s="21">
        <v>64</v>
      </c>
      <c r="H116" s="22" t="s">
        <v>771</v>
      </c>
      <c r="I116" s="21"/>
      <c r="J116" s="21"/>
      <c r="K116" s="21">
        <v>30</v>
      </c>
      <c r="L116" s="21">
        <v>50</v>
      </c>
      <c r="M116" s="21">
        <f t="shared" si="1"/>
        <v>80</v>
      </c>
      <c r="N116" s="21" t="s">
        <v>39</v>
      </c>
      <c r="O116" s="30" t="s">
        <v>93</v>
      </c>
    </row>
    <row r="117" spans="1:15" s="19" customFormat="1" ht="105" x14ac:dyDescent="0.25">
      <c r="A117" s="20">
        <v>457</v>
      </c>
      <c r="B117" s="21" t="s">
        <v>94</v>
      </c>
      <c r="C117" s="21" t="s">
        <v>76</v>
      </c>
      <c r="D117" s="21" t="s">
        <v>95</v>
      </c>
      <c r="E117" s="21">
        <v>68</v>
      </c>
      <c r="F117" s="21" t="s">
        <v>96</v>
      </c>
      <c r="G117" s="21">
        <v>10</v>
      </c>
      <c r="H117" s="22" t="s">
        <v>771</v>
      </c>
      <c r="I117" s="21"/>
      <c r="J117" s="21"/>
      <c r="K117" s="21">
        <v>20</v>
      </c>
      <c r="L117" s="21">
        <v>20</v>
      </c>
      <c r="M117" s="21">
        <f t="shared" si="1"/>
        <v>40</v>
      </c>
      <c r="N117" s="21" t="s">
        <v>39</v>
      </c>
      <c r="O117" s="30" t="s">
        <v>97</v>
      </c>
    </row>
    <row r="118" spans="1:15" s="19" customFormat="1" ht="75" x14ac:dyDescent="0.25">
      <c r="A118" s="20">
        <v>458</v>
      </c>
      <c r="B118" s="21" t="s">
        <v>98</v>
      </c>
      <c r="C118" s="21" t="s">
        <v>76</v>
      </c>
      <c r="D118" s="21" t="s">
        <v>95</v>
      </c>
      <c r="E118" s="21">
        <v>68</v>
      </c>
      <c r="F118" s="21" t="s">
        <v>99</v>
      </c>
      <c r="G118" s="21">
        <v>7</v>
      </c>
      <c r="H118" s="22" t="s">
        <v>771</v>
      </c>
      <c r="I118" s="21"/>
      <c r="J118" s="21"/>
      <c r="K118" s="21">
        <v>2</v>
      </c>
      <c r="L118" s="21">
        <v>2</v>
      </c>
      <c r="M118" s="21">
        <f t="shared" si="1"/>
        <v>4</v>
      </c>
      <c r="N118" s="21" t="s">
        <v>39</v>
      </c>
      <c r="O118" s="30" t="s">
        <v>100</v>
      </c>
    </row>
    <row r="119" spans="1:15" s="19" customFormat="1" ht="75" x14ac:dyDescent="0.25">
      <c r="A119" s="20">
        <v>459</v>
      </c>
      <c r="B119" s="21" t="s">
        <v>101</v>
      </c>
      <c r="C119" s="21" t="s">
        <v>76</v>
      </c>
      <c r="D119" s="21" t="s">
        <v>95</v>
      </c>
      <c r="E119" s="21">
        <v>68</v>
      </c>
      <c r="F119" s="21" t="s">
        <v>102</v>
      </c>
      <c r="G119" s="21" t="s">
        <v>22</v>
      </c>
      <c r="H119" s="22" t="s">
        <v>771</v>
      </c>
      <c r="I119" s="21"/>
      <c r="J119" s="21"/>
      <c r="K119" s="21">
        <v>10</v>
      </c>
      <c r="L119" s="21">
        <v>10</v>
      </c>
      <c r="M119" s="21">
        <f t="shared" si="1"/>
        <v>20</v>
      </c>
      <c r="N119" s="21" t="s">
        <v>39</v>
      </c>
      <c r="O119" s="30" t="s">
        <v>103</v>
      </c>
    </row>
    <row r="120" spans="1:15" s="19" customFormat="1" ht="60" x14ac:dyDescent="0.25">
      <c r="A120" s="20">
        <v>460</v>
      </c>
      <c r="B120" s="21" t="s">
        <v>776</v>
      </c>
      <c r="C120" s="21" t="s">
        <v>76</v>
      </c>
      <c r="D120" s="21" t="s">
        <v>95</v>
      </c>
      <c r="E120" s="21">
        <v>63</v>
      </c>
      <c r="F120" s="21" t="s">
        <v>104</v>
      </c>
      <c r="G120" s="21" t="s">
        <v>22</v>
      </c>
      <c r="H120" s="21" t="s">
        <v>22</v>
      </c>
      <c r="I120" s="21"/>
      <c r="J120" s="21"/>
      <c r="K120" s="21">
        <v>0</v>
      </c>
      <c r="L120" s="21">
        <v>0</v>
      </c>
      <c r="M120" s="21">
        <f t="shared" si="1"/>
        <v>0</v>
      </c>
      <c r="N120" s="21" t="s">
        <v>39</v>
      </c>
      <c r="O120" s="30" t="s">
        <v>105</v>
      </c>
    </row>
    <row r="121" spans="1:15" s="19" customFormat="1" ht="75" x14ac:dyDescent="0.25">
      <c r="A121" s="20">
        <v>461</v>
      </c>
      <c r="B121" s="21" t="s">
        <v>784</v>
      </c>
      <c r="C121" s="21" t="s">
        <v>682</v>
      </c>
      <c r="D121" s="21" t="s">
        <v>127</v>
      </c>
      <c r="E121" s="21">
        <v>244</v>
      </c>
      <c r="F121" s="21" t="s">
        <v>683</v>
      </c>
      <c r="G121" s="21">
        <v>62</v>
      </c>
      <c r="H121" s="22" t="s">
        <v>771</v>
      </c>
      <c r="I121" s="21"/>
      <c r="J121" s="21"/>
      <c r="K121" s="21">
        <v>4</v>
      </c>
      <c r="L121" s="21">
        <v>5</v>
      </c>
      <c r="M121" s="21">
        <f t="shared" si="1"/>
        <v>9</v>
      </c>
      <c r="N121" s="21"/>
      <c r="O121" s="30" t="s">
        <v>684</v>
      </c>
    </row>
    <row r="122" spans="1:15" s="19" customFormat="1" ht="75" x14ac:dyDescent="0.25">
      <c r="A122" s="20">
        <v>462</v>
      </c>
      <c r="B122" s="21" t="s">
        <v>785</v>
      </c>
      <c r="C122" s="21" t="s">
        <v>682</v>
      </c>
      <c r="D122" s="21" t="s">
        <v>127</v>
      </c>
      <c r="E122" s="21">
        <v>243</v>
      </c>
      <c r="F122" s="21" t="s">
        <v>685</v>
      </c>
      <c r="G122" s="21">
        <v>10</v>
      </c>
      <c r="H122" s="22" t="s">
        <v>771</v>
      </c>
      <c r="I122" s="21"/>
      <c r="J122" s="21"/>
      <c r="K122" s="21">
        <v>0</v>
      </c>
      <c r="L122" s="21">
        <v>0</v>
      </c>
      <c r="M122" s="21">
        <f t="shared" si="1"/>
        <v>0</v>
      </c>
      <c r="N122" s="21" t="s">
        <v>39</v>
      </c>
      <c r="O122" s="30" t="s">
        <v>684</v>
      </c>
    </row>
    <row r="123" spans="1:15" s="19" customFormat="1" ht="105" x14ac:dyDescent="0.25">
      <c r="A123" s="20">
        <v>463</v>
      </c>
      <c r="B123" s="21" t="s">
        <v>777</v>
      </c>
      <c r="C123" s="21" t="s">
        <v>143</v>
      </c>
      <c r="D123" s="21" t="s">
        <v>137</v>
      </c>
      <c r="E123" s="21" t="s">
        <v>144</v>
      </c>
      <c r="F123" s="21" t="s">
        <v>145</v>
      </c>
      <c r="G123" s="21">
        <v>260</v>
      </c>
      <c r="H123" s="22" t="s">
        <v>771</v>
      </c>
      <c r="I123" s="21"/>
      <c r="J123" s="21"/>
      <c r="K123" s="21">
        <v>40</v>
      </c>
      <c r="L123" s="21">
        <v>40</v>
      </c>
      <c r="M123" s="21">
        <f t="shared" si="1"/>
        <v>80</v>
      </c>
      <c r="N123" s="21" t="s">
        <v>39</v>
      </c>
      <c r="O123" s="30" t="s">
        <v>146</v>
      </c>
    </row>
    <row r="124" spans="1:15" s="19" customFormat="1" ht="105" x14ac:dyDescent="0.25">
      <c r="A124" s="20">
        <v>464</v>
      </c>
      <c r="B124" s="21" t="s">
        <v>154</v>
      </c>
      <c r="C124" s="21" t="s">
        <v>143</v>
      </c>
      <c r="D124" s="21" t="s">
        <v>783</v>
      </c>
      <c r="E124" s="21">
        <v>393</v>
      </c>
      <c r="F124" s="21" t="s">
        <v>155</v>
      </c>
      <c r="G124" s="21" t="s">
        <v>22</v>
      </c>
      <c r="H124" s="21" t="s">
        <v>22</v>
      </c>
      <c r="I124" s="21"/>
      <c r="J124" s="21"/>
      <c r="K124" s="21">
        <v>15</v>
      </c>
      <c r="L124" s="21">
        <v>10</v>
      </c>
      <c r="M124" s="21">
        <f t="shared" si="1"/>
        <v>25</v>
      </c>
      <c r="N124" s="21" t="s">
        <v>39</v>
      </c>
      <c r="O124" s="30" t="s">
        <v>156</v>
      </c>
    </row>
    <row r="125" spans="1:15" s="19" customFormat="1" ht="120" x14ac:dyDescent="0.25">
      <c r="A125" s="20">
        <v>465</v>
      </c>
      <c r="B125" s="21" t="s">
        <v>157</v>
      </c>
      <c r="C125" s="21" t="s">
        <v>143</v>
      </c>
      <c r="D125" s="21" t="s">
        <v>783</v>
      </c>
      <c r="E125" s="21">
        <v>393</v>
      </c>
      <c r="F125" s="21" t="s">
        <v>158</v>
      </c>
      <c r="G125" s="21" t="s">
        <v>22</v>
      </c>
      <c r="H125" s="21" t="s">
        <v>22</v>
      </c>
      <c r="I125" s="21"/>
      <c r="J125" s="21"/>
      <c r="K125" s="21">
        <v>15</v>
      </c>
      <c r="L125" s="21">
        <v>10</v>
      </c>
      <c r="M125" s="21">
        <f t="shared" si="1"/>
        <v>25</v>
      </c>
      <c r="N125" s="21" t="s">
        <v>39</v>
      </c>
      <c r="O125" s="30" t="s">
        <v>159</v>
      </c>
    </row>
    <row r="126" spans="1:15" s="19" customFormat="1" ht="135" x14ac:dyDescent="0.25">
      <c r="A126" s="20">
        <v>466</v>
      </c>
      <c r="B126" s="21" t="s">
        <v>160</v>
      </c>
      <c r="C126" s="21" t="s">
        <v>143</v>
      </c>
      <c r="D126" s="21" t="s">
        <v>783</v>
      </c>
      <c r="E126" s="21">
        <v>393</v>
      </c>
      <c r="F126" s="21" t="s">
        <v>161</v>
      </c>
      <c r="G126" s="21" t="s">
        <v>22</v>
      </c>
      <c r="H126" s="21" t="s">
        <v>22</v>
      </c>
      <c r="I126" s="21"/>
      <c r="J126" s="21"/>
      <c r="K126" s="21">
        <v>15</v>
      </c>
      <c r="L126" s="21">
        <v>10</v>
      </c>
      <c r="M126" s="21">
        <f t="shared" si="1"/>
        <v>25</v>
      </c>
      <c r="N126" s="21" t="s">
        <v>39</v>
      </c>
      <c r="O126" s="30" t="s">
        <v>162</v>
      </c>
    </row>
    <row r="127" spans="1:15" s="19" customFormat="1" ht="75" x14ac:dyDescent="0.25">
      <c r="A127" s="20">
        <v>467</v>
      </c>
      <c r="B127" s="21" t="s">
        <v>131</v>
      </c>
      <c r="C127" s="21" t="s">
        <v>132</v>
      </c>
      <c r="D127" s="21" t="s">
        <v>133</v>
      </c>
      <c r="E127" s="21">
        <v>318</v>
      </c>
      <c r="F127" s="21" t="s">
        <v>134</v>
      </c>
      <c r="G127" s="21">
        <v>2</v>
      </c>
      <c r="H127" s="22" t="s">
        <v>771</v>
      </c>
      <c r="I127" s="21"/>
      <c r="J127" s="21"/>
      <c r="K127" s="21">
        <v>0</v>
      </c>
      <c r="L127" s="21">
        <v>0</v>
      </c>
      <c r="M127" s="21">
        <f t="shared" si="1"/>
        <v>0</v>
      </c>
      <c r="N127" s="21" t="s">
        <v>39</v>
      </c>
      <c r="O127" s="30" t="s">
        <v>135</v>
      </c>
    </row>
    <row r="128" spans="1:15" s="19" customFormat="1" ht="75" x14ac:dyDescent="0.25">
      <c r="A128" s="20">
        <v>468</v>
      </c>
      <c r="B128" s="21" t="s">
        <v>136</v>
      </c>
      <c r="C128" s="21" t="s">
        <v>132</v>
      </c>
      <c r="D128" s="21" t="s">
        <v>137</v>
      </c>
      <c r="E128" s="21">
        <v>330</v>
      </c>
      <c r="F128" s="21" t="s">
        <v>138</v>
      </c>
      <c r="G128" s="21">
        <v>19</v>
      </c>
      <c r="H128" s="22" t="s">
        <v>771</v>
      </c>
      <c r="I128" s="21"/>
      <c r="J128" s="21"/>
      <c r="K128" s="21">
        <v>5</v>
      </c>
      <c r="L128" s="21">
        <v>5</v>
      </c>
      <c r="M128" s="21">
        <f t="shared" si="1"/>
        <v>10</v>
      </c>
      <c r="N128" s="21" t="s">
        <v>39</v>
      </c>
      <c r="O128" s="30" t="s">
        <v>139</v>
      </c>
    </row>
    <row r="129" spans="1:15" s="19" customFormat="1" ht="75" x14ac:dyDescent="0.25">
      <c r="A129" s="20">
        <v>469</v>
      </c>
      <c r="B129" s="21" t="s">
        <v>140</v>
      </c>
      <c r="C129" s="21" t="s">
        <v>132</v>
      </c>
      <c r="D129" s="21" t="s">
        <v>137</v>
      </c>
      <c r="E129" s="21">
        <v>374</v>
      </c>
      <c r="F129" s="21" t="s">
        <v>141</v>
      </c>
      <c r="G129" s="21">
        <v>52</v>
      </c>
      <c r="H129" s="22" t="s">
        <v>771</v>
      </c>
      <c r="I129" s="21"/>
      <c r="J129" s="21"/>
      <c r="K129" s="21">
        <v>40</v>
      </c>
      <c r="L129" s="21">
        <v>40</v>
      </c>
      <c r="M129" s="21">
        <f t="shared" si="1"/>
        <v>80</v>
      </c>
      <c r="N129" s="21" t="s">
        <v>39</v>
      </c>
      <c r="O129" s="30" t="s">
        <v>142</v>
      </c>
    </row>
    <row r="130" spans="1:15" s="19" customFormat="1" ht="90" x14ac:dyDescent="0.25">
      <c r="A130" s="20">
        <v>470</v>
      </c>
      <c r="B130" s="21" t="s">
        <v>147</v>
      </c>
      <c r="C130" s="21" t="s">
        <v>132</v>
      </c>
      <c r="D130" s="21" t="s">
        <v>148</v>
      </c>
      <c r="E130" s="21">
        <v>335</v>
      </c>
      <c r="F130" s="21" t="s">
        <v>149</v>
      </c>
      <c r="G130" s="21">
        <v>233</v>
      </c>
      <c r="H130" s="22" t="s">
        <v>771</v>
      </c>
      <c r="I130" s="21"/>
      <c r="J130" s="21"/>
      <c r="K130" s="21">
        <v>40</v>
      </c>
      <c r="L130" s="21">
        <v>40</v>
      </c>
      <c r="M130" s="21">
        <f t="shared" si="1"/>
        <v>80</v>
      </c>
      <c r="N130" s="21" t="s">
        <v>39</v>
      </c>
      <c r="O130" s="30" t="s">
        <v>150</v>
      </c>
    </row>
    <row r="131" spans="1:15" s="19" customFormat="1" ht="120" x14ac:dyDescent="0.25">
      <c r="A131" s="20">
        <v>471</v>
      </c>
      <c r="B131" s="21" t="s">
        <v>151</v>
      </c>
      <c r="C131" s="21" t="s">
        <v>132</v>
      </c>
      <c r="D131" s="21" t="s">
        <v>148</v>
      </c>
      <c r="E131" s="21">
        <v>335</v>
      </c>
      <c r="F131" s="21" t="s">
        <v>152</v>
      </c>
      <c r="G131" s="21">
        <v>167</v>
      </c>
      <c r="H131" s="22" t="s">
        <v>771</v>
      </c>
      <c r="I131" s="21"/>
      <c r="J131" s="21"/>
      <c r="K131" s="21">
        <v>30</v>
      </c>
      <c r="L131" s="21">
        <v>30</v>
      </c>
      <c r="M131" s="21">
        <f t="shared" si="1"/>
        <v>60</v>
      </c>
      <c r="N131" s="21" t="s">
        <v>39</v>
      </c>
      <c r="O131" s="30" t="s">
        <v>153</v>
      </c>
    </row>
    <row r="132" spans="1:15" s="19" customFormat="1" ht="75" x14ac:dyDescent="0.25">
      <c r="A132" s="20">
        <v>472</v>
      </c>
      <c r="B132" s="21" t="s">
        <v>181</v>
      </c>
      <c r="C132" s="21" t="s">
        <v>132</v>
      </c>
      <c r="D132" s="21" t="s">
        <v>783</v>
      </c>
      <c r="E132" s="21">
        <v>393</v>
      </c>
      <c r="F132" s="21" t="s">
        <v>182</v>
      </c>
      <c r="G132" s="21">
        <v>64</v>
      </c>
      <c r="H132" s="22" t="s">
        <v>771</v>
      </c>
      <c r="I132" s="21"/>
      <c r="J132" s="21"/>
      <c r="K132" s="21">
        <v>32</v>
      </c>
      <c r="L132" s="21">
        <v>32</v>
      </c>
      <c r="M132" s="21">
        <f t="shared" si="1"/>
        <v>64</v>
      </c>
      <c r="N132" s="21" t="s">
        <v>39</v>
      </c>
      <c r="O132" s="30" t="s">
        <v>183</v>
      </c>
    </row>
    <row r="133" spans="1:15" s="19" customFormat="1" ht="75" x14ac:dyDescent="0.25">
      <c r="A133" s="20">
        <v>473</v>
      </c>
      <c r="B133" s="21" t="s">
        <v>184</v>
      </c>
      <c r="C133" s="21" t="s">
        <v>132</v>
      </c>
      <c r="D133" s="21" t="s">
        <v>783</v>
      </c>
      <c r="E133" s="21">
        <v>393</v>
      </c>
      <c r="F133" s="21" t="s">
        <v>185</v>
      </c>
      <c r="G133" s="21">
        <v>818</v>
      </c>
      <c r="H133" s="22" t="s">
        <v>771</v>
      </c>
      <c r="I133" s="21"/>
      <c r="J133" s="21"/>
      <c r="K133" s="21">
        <v>116</v>
      </c>
      <c r="L133" s="21">
        <v>116</v>
      </c>
      <c r="M133" s="21">
        <f t="shared" si="1"/>
        <v>232</v>
      </c>
      <c r="N133" s="21" t="s">
        <v>39</v>
      </c>
      <c r="O133" s="30" t="s">
        <v>186</v>
      </c>
    </row>
    <row r="134" spans="1:15" s="19" customFormat="1" ht="75" x14ac:dyDescent="0.25">
      <c r="A134" s="20">
        <v>474</v>
      </c>
      <c r="B134" s="21" t="s">
        <v>163</v>
      </c>
      <c r="C134" s="21" t="s">
        <v>132</v>
      </c>
      <c r="D134" s="21" t="s">
        <v>164</v>
      </c>
      <c r="E134" s="21" t="s">
        <v>165</v>
      </c>
      <c r="F134" s="21" t="s">
        <v>166</v>
      </c>
      <c r="G134" s="21">
        <v>55</v>
      </c>
      <c r="H134" s="22" t="s">
        <v>771</v>
      </c>
      <c r="I134" s="21"/>
      <c r="J134" s="21"/>
      <c r="K134" s="21">
        <v>30</v>
      </c>
      <c r="L134" s="21">
        <v>30</v>
      </c>
      <c r="M134" s="21">
        <f t="shared" si="1"/>
        <v>60</v>
      </c>
      <c r="N134" s="21" t="s">
        <v>39</v>
      </c>
      <c r="O134" s="30" t="s">
        <v>167</v>
      </c>
    </row>
    <row r="135" spans="1:15" s="19" customFormat="1" ht="90" x14ac:dyDescent="0.25">
      <c r="A135" s="20">
        <v>475</v>
      </c>
      <c r="B135" s="21" t="s">
        <v>168</v>
      </c>
      <c r="C135" s="21" t="s">
        <v>132</v>
      </c>
      <c r="D135" s="21" t="s">
        <v>164</v>
      </c>
      <c r="E135" s="21" t="s">
        <v>165</v>
      </c>
      <c r="F135" s="21" t="s">
        <v>169</v>
      </c>
      <c r="G135" s="21">
        <v>179</v>
      </c>
      <c r="H135" s="22" t="s">
        <v>771</v>
      </c>
      <c r="I135" s="21"/>
      <c r="J135" s="21"/>
      <c r="K135" s="21">
        <v>30</v>
      </c>
      <c r="L135" s="21">
        <v>30</v>
      </c>
      <c r="M135" s="21">
        <f t="shared" si="1"/>
        <v>60</v>
      </c>
      <c r="N135" s="21" t="s">
        <v>39</v>
      </c>
      <c r="O135" s="30" t="s">
        <v>170</v>
      </c>
    </row>
    <row r="136" spans="1:15" s="19" customFormat="1" ht="75" x14ac:dyDescent="0.25">
      <c r="A136" s="20">
        <v>476</v>
      </c>
      <c r="B136" s="21" t="s">
        <v>171</v>
      </c>
      <c r="C136" s="21" t="s">
        <v>132</v>
      </c>
      <c r="D136" s="21" t="s">
        <v>164</v>
      </c>
      <c r="E136" s="21" t="s">
        <v>165</v>
      </c>
      <c r="F136" s="21" t="s">
        <v>172</v>
      </c>
      <c r="G136" s="21">
        <v>72</v>
      </c>
      <c r="H136" s="22" t="s">
        <v>771</v>
      </c>
      <c r="I136" s="21"/>
      <c r="J136" s="21"/>
      <c r="K136" s="21">
        <v>20</v>
      </c>
      <c r="L136" s="21">
        <v>20</v>
      </c>
      <c r="M136" s="21">
        <f t="shared" si="1"/>
        <v>40</v>
      </c>
      <c r="N136" s="21" t="s">
        <v>39</v>
      </c>
      <c r="O136" s="30" t="s">
        <v>170</v>
      </c>
    </row>
    <row r="137" spans="1:15" s="19" customFormat="1" ht="75" x14ac:dyDescent="0.25">
      <c r="A137" s="20">
        <v>477</v>
      </c>
      <c r="B137" s="21" t="s">
        <v>778</v>
      </c>
      <c r="C137" s="21" t="s">
        <v>132</v>
      </c>
      <c r="D137" s="21" t="s">
        <v>173</v>
      </c>
      <c r="E137" s="21" t="s">
        <v>22</v>
      </c>
      <c r="F137" s="21" t="s">
        <v>174</v>
      </c>
      <c r="G137" s="21">
        <v>9</v>
      </c>
      <c r="H137" s="22" t="s">
        <v>771</v>
      </c>
      <c r="I137" s="21"/>
      <c r="J137" s="21"/>
      <c r="K137" s="21">
        <v>5</v>
      </c>
      <c r="L137" s="21">
        <v>5</v>
      </c>
      <c r="M137" s="21">
        <f t="shared" si="1"/>
        <v>10</v>
      </c>
      <c r="N137" s="21" t="s">
        <v>39</v>
      </c>
      <c r="O137" s="30" t="s">
        <v>175</v>
      </c>
    </row>
    <row r="138" spans="1:15" s="19" customFormat="1" ht="75" x14ac:dyDescent="0.25">
      <c r="A138" s="20">
        <v>478</v>
      </c>
      <c r="B138" s="21" t="s">
        <v>176</v>
      </c>
      <c r="C138" s="21" t="s">
        <v>132</v>
      </c>
      <c r="D138" s="21" t="s">
        <v>173</v>
      </c>
      <c r="E138" s="21" t="s">
        <v>22</v>
      </c>
      <c r="F138" s="21" t="s">
        <v>177</v>
      </c>
      <c r="G138" s="21">
        <v>21</v>
      </c>
      <c r="H138" s="22" t="s">
        <v>771</v>
      </c>
      <c r="I138" s="21"/>
      <c r="J138" s="21"/>
      <c r="K138" s="21">
        <v>5</v>
      </c>
      <c r="L138" s="21">
        <v>5</v>
      </c>
      <c r="M138" s="21">
        <f t="shared" ref="M138:M201" si="2">K138+L138</f>
        <v>10</v>
      </c>
      <c r="N138" s="21" t="s">
        <v>39</v>
      </c>
      <c r="O138" s="30" t="s">
        <v>178</v>
      </c>
    </row>
    <row r="139" spans="1:15" s="19" customFormat="1" ht="90" x14ac:dyDescent="0.25">
      <c r="A139" s="20">
        <v>479</v>
      </c>
      <c r="B139" s="21" t="s">
        <v>773</v>
      </c>
      <c r="C139" s="21" t="s">
        <v>132</v>
      </c>
      <c r="D139" s="21" t="s">
        <v>173</v>
      </c>
      <c r="E139" s="21" t="s">
        <v>22</v>
      </c>
      <c r="F139" s="21" t="s">
        <v>179</v>
      </c>
      <c r="G139" s="21">
        <v>4</v>
      </c>
      <c r="H139" s="22" t="s">
        <v>771</v>
      </c>
      <c r="I139" s="21"/>
      <c r="J139" s="21"/>
      <c r="K139" s="21">
        <v>5</v>
      </c>
      <c r="L139" s="21">
        <v>5</v>
      </c>
      <c r="M139" s="21">
        <f t="shared" si="2"/>
        <v>10</v>
      </c>
      <c r="N139" s="21" t="s">
        <v>39</v>
      </c>
      <c r="O139" s="30" t="s">
        <v>180</v>
      </c>
    </row>
    <row r="140" spans="1:15" s="19" customFormat="1" ht="75" x14ac:dyDescent="0.25">
      <c r="A140" s="20">
        <v>480</v>
      </c>
      <c r="B140" s="21" t="s">
        <v>187</v>
      </c>
      <c r="C140" s="21" t="s">
        <v>132</v>
      </c>
      <c r="D140" s="21" t="s">
        <v>188</v>
      </c>
      <c r="E140" s="21" t="s">
        <v>144</v>
      </c>
      <c r="F140" s="21" t="s">
        <v>189</v>
      </c>
      <c r="G140" s="21">
        <v>14</v>
      </c>
      <c r="H140" s="22" t="s">
        <v>771</v>
      </c>
      <c r="I140" s="21"/>
      <c r="J140" s="21"/>
      <c r="K140" s="21">
        <v>0</v>
      </c>
      <c r="L140" s="21">
        <v>0</v>
      </c>
      <c r="M140" s="21">
        <f t="shared" si="2"/>
        <v>0</v>
      </c>
      <c r="N140" s="21" t="s">
        <v>39</v>
      </c>
      <c r="O140" s="30" t="s">
        <v>190</v>
      </c>
    </row>
    <row r="141" spans="1:15" s="19" customFormat="1" ht="75" x14ac:dyDescent="0.25">
      <c r="A141" s="20">
        <v>481</v>
      </c>
      <c r="B141" s="21" t="s">
        <v>191</v>
      </c>
      <c r="C141" s="21" t="s">
        <v>132</v>
      </c>
      <c r="D141" s="21" t="s">
        <v>188</v>
      </c>
      <c r="E141" s="21" t="s">
        <v>144</v>
      </c>
      <c r="F141" s="21" t="s">
        <v>192</v>
      </c>
      <c r="G141" s="21">
        <v>21</v>
      </c>
      <c r="H141" s="22" t="s">
        <v>771</v>
      </c>
      <c r="I141" s="21"/>
      <c r="J141" s="21"/>
      <c r="K141" s="21">
        <v>0</v>
      </c>
      <c r="L141" s="21">
        <v>0</v>
      </c>
      <c r="M141" s="21">
        <f t="shared" si="2"/>
        <v>0</v>
      </c>
      <c r="N141" s="21" t="s">
        <v>39</v>
      </c>
      <c r="O141" s="30" t="s">
        <v>190</v>
      </c>
    </row>
    <row r="142" spans="1:15" s="19" customFormat="1" ht="75" x14ac:dyDescent="0.25">
      <c r="A142" s="20">
        <v>482</v>
      </c>
      <c r="B142" s="21" t="s">
        <v>193</v>
      </c>
      <c r="C142" s="21" t="s">
        <v>132</v>
      </c>
      <c r="D142" s="21" t="s">
        <v>188</v>
      </c>
      <c r="E142" s="21" t="s">
        <v>144</v>
      </c>
      <c r="F142" s="21" t="s">
        <v>194</v>
      </c>
      <c r="G142" s="21">
        <v>1</v>
      </c>
      <c r="H142" s="22" t="s">
        <v>771</v>
      </c>
      <c r="I142" s="21"/>
      <c r="J142" s="21"/>
      <c r="K142" s="21">
        <v>0</v>
      </c>
      <c r="L142" s="21">
        <v>0</v>
      </c>
      <c r="M142" s="21">
        <f t="shared" si="2"/>
        <v>0</v>
      </c>
      <c r="N142" s="21" t="s">
        <v>39</v>
      </c>
      <c r="O142" s="30" t="s">
        <v>190</v>
      </c>
    </row>
    <row r="143" spans="1:15" s="19" customFormat="1" ht="75" x14ac:dyDescent="0.25">
      <c r="A143" s="20">
        <v>483</v>
      </c>
      <c r="B143" s="21" t="s">
        <v>195</v>
      </c>
      <c r="C143" s="21" t="s">
        <v>132</v>
      </c>
      <c r="D143" s="21" t="s">
        <v>188</v>
      </c>
      <c r="E143" s="21" t="s">
        <v>196</v>
      </c>
      <c r="F143" s="21" t="s">
        <v>197</v>
      </c>
      <c r="G143" s="21">
        <v>35</v>
      </c>
      <c r="H143" s="22" t="s">
        <v>771</v>
      </c>
      <c r="I143" s="21"/>
      <c r="J143" s="21"/>
      <c r="K143" s="21">
        <v>1</v>
      </c>
      <c r="L143" s="21">
        <v>1</v>
      </c>
      <c r="M143" s="21">
        <f t="shared" si="2"/>
        <v>2</v>
      </c>
      <c r="N143" s="21" t="s">
        <v>39</v>
      </c>
      <c r="O143" s="30" t="s">
        <v>198</v>
      </c>
    </row>
    <row r="144" spans="1:15" s="19" customFormat="1" ht="75" x14ac:dyDescent="0.25">
      <c r="A144" s="20">
        <v>484</v>
      </c>
      <c r="B144" s="21" t="s">
        <v>199</v>
      </c>
      <c r="C144" s="21" t="s">
        <v>132</v>
      </c>
      <c r="D144" s="21" t="s">
        <v>188</v>
      </c>
      <c r="E144" s="21">
        <v>331</v>
      </c>
      <c r="F144" s="21" t="s">
        <v>200</v>
      </c>
      <c r="G144" s="21">
        <v>2</v>
      </c>
      <c r="H144" s="22" t="s">
        <v>771</v>
      </c>
      <c r="I144" s="21"/>
      <c r="J144" s="21"/>
      <c r="K144" s="21">
        <v>0</v>
      </c>
      <c r="L144" s="21">
        <v>0</v>
      </c>
      <c r="M144" s="21">
        <f t="shared" si="2"/>
        <v>0</v>
      </c>
      <c r="N144" s="21" t="s">
        <v>39</v>
      </c>
      <c r="O144" s="30" t="s">
        <v>201</v>
      </c>
    </row>
    <row r="145" spans="1:15" s="19" customFormat="1" ht="75" x14ac:dyDescent="0.25">
      <c r="A145" s="20">
        <v>485</v>
      </c>
      <c r="B145" s="21" t="s">
        <v>202</v>
      </c>
      <c r="C145" s="21" t="s">
        <v>132</v>
      </c>
      <c r="D145" s="21" t="s">
        <v>188</v>
      </c>
      <c r="E145" s="21" t="s">
        <v>165</v>
      </c>
      <c r="F145" s="21" t="s">
        <v>203</v>
      </c>
      <c r="G145" s="21">
        <v>120</v>
      </c>
      <c r="H145" s="22" t="s">
        <v>771</v>
      </c>
      <c r="I145" s="21"/>
      <c r="J145" s="21"/>
      <c r="K145" s="21">
        <v>1</v>
      </c>
      <c r="L145" s="21">
        <v>1</v>
      </c>
      <c r="M145" s="21">
        <f t="shared" si="2"/>
        <v>2</v>
      </c>
      <c r="N145" s="21" t="s">
        <v>39</v>
      </c>
      <c r="O145" s="30" t="s">
        <v>204</v>
      </c>
    </row>
    <row r="146" spans="1:15" s="19" customFormat="1" ht="120" x14ac:dyDescent="0.25">
      <c r="A146" s="20">
        <v>486</v>
      </c>
      <c r="B146" s="21" t="s">
        <v>403</v>
      </c>
      <c r="C146" s="21" t="s">
        <v>404</v>
      </c>
      <c r="D146" s="21" t="s">
        <v>405</v>
      </c>
      <c r="E146" s="21">
        <v>316</v>
      </c>
      <c r="F146" s="21" t="s">
        <v>406</v>
      </c>
      <c r="G146" s="21">
        <v>4</v>
      </c>
      <c r="H146" s="22" t="s">
        <v>771</v>
      </c>
      <c r="I146" s="21"/>
      <c r="J146" s="21"/>
      <c r="K146" s="21">
        <v>3</v>
      </c>
      <c r="L146" s="21">
        <v>3</v>
      </c>
      <c r="M146" s="21">
        <f t="shared" si="2"/>
        <v>6</v>
      </c>
      <c r="N146" s="21"/>
      <c r="O146" s="30" t="s">
        <v>407</v>
      </c>
    </row>
    <row r="147" spans="1:15" s="19" customFormat="1" ht="105" x14ac:dyDescent="0.25">
      <c r="A147" s="20">
        <v>487</v>
      </c>
      <c r="B147" s="21" t="s">
        <v>408</v>
      </c>
      <c r="C147" s="21" t="s">
        <v>404</v>
      </c>
      <c r="D147" s="21" t="s">
        <v>405</v>
      </c>
      <c r="E147" s="21">
        <v>316</v>
      </c>
      <c r="F147" s="21" t="s">
        <v>409</v>
      </c>
      <c r="G147" s="21">
        <v>4</v>
      </c>
      <c r="H147" s="22" t="s">
        <v>771</v>
      </c>
      <c r="I147" s="21"/>
      <c r="J147" s="21"/>
      <c r="K147" s="21">
        <v>3</v>
      </c>
      <c r="L147" s="21">
        <v>3</v>
      </c>
      <c r="M147" s="21">
        <f t="shared" si="2"/>
        <v>6</v>
      </c>
      <c r="N147" s="21"/>
      <c r="O147" s="30" t="s">
        <v>407</v>
      </c>
    </row>
    <row r="148" spans="1:15" s="19" customFormat="1" ht="75" x14ac:dyDescent="0.25">
      <c r="A148" s="20">
        <v>488</v>
      </c>
      <c r="B148" s="21" t="s">
        <v>410</v>
      </c>
      <c r="C148" s="21" t="s">
        <v>404</v>
      </c>
      <c r="D148" s="21" t="s">
        <v>405</v>
      </c>
      <c r="E148" s="21">
        <v>316</v>
      </c>
      <c r="F148" s="21" t="s">
        <v>411</v>
      </c>
      <c r="G148" s="21">
        <v>10</v>
      </c>
      <c r="H148" s="22" t="s">
        <v>771</v>
      </c>
      <c r="I148" s="21"/>
      <c r="J148" s="21"/>
      <c r="K148" s="21">
        <v>2</v>
      </c>
      <c r="L148" s="21">
        <v>2</v>
      </c>
      <c r="M148" s="21">
        <f t="shared" si="2"/>
        <v>4</v>
      </c>
      <c r="N148" s="21"/>
      <c r="O148" s="30" t="s">
        <v>407</v>
      </c>
    </row>
    <row r="149" spans="1:15" s="19" customFormat="1" ht="75" x14ac:dyDescent="0.25">
      <c r="A149" s="20">
        <v>489</v>
      </c>
      <c r="B149" s="21" t="s">
        <v>412</v>
      </c>
      <c r="C149" s="21" t="s">
        <v>404</v>
      </c>
      <c r="D149" s="21" t="s">
        <v>405</v>
      </c>
      <c r="E149" s="21">
        <v>316</v>
      </c>
      <c r="F149" s="21" t="s">
        <v>413</v>
      </c>
      <c r="G149" s="21">
        <v>6</v>
      </c>
      <c r="H149" s="22" t="s">
        <v>771</v>
      </c>
      <c r="I149" s="21"/>
      <c r="J149" s="21"/>
      <c r="K149" s="21">
        <v>0</v>
      </c>
      <c r="L149" s="21">
        <v>0</v>
      </c>
      <c r="M149" s="21">
        <f t="shared" si="2"/>
        <v>0</v>
      </c>
      <c r="N149" s="21" t="s">
        <v>39</v>
      </c>
      <c r="O149" s="30" t="s">
        <v>407</v>
      </c>
    </row>
    <row r="150" spans="1:15" s="19" customFormat="1" ht="120" x14ac:dyDescent="0.25">
      <c r="A150" s="20">
        <v>490</v>
      </c>
      <c r="B150" s="21" t="s">
        <v>408</v>
      </c>
      <c r="C150" s="21" t="s">
        <v>404</v>
      </c>
      <c r="D150" s="21" t="s">
        <v>405</v>
      </c>
      <c r="E150" s="21">
        <v>317</v>
      </c>
      <c r="F150" s="21" t="s">
        <v>414</v>
      </c>
      <c r="G150" s="21">
        <v>4</v>
      </c>
      <c r="H150" s="22" t="s">
        <v>771</v>
      </c>
      <c r="I150" s="21"/>
      <c r="J150" s="21"/>
      <c r="K150" s="21">
        <v>3</v>
      </c>
      <c r="L150" s="21">
        <v>3</v>
      </c>
      <c r="M150" s="21">
        <f t="shared" si="2"/>
        <v>6</v>
      </c>
      <c r="N150" s="21"/>
      <c r="O150" s="30" t="s">
        <v>407</v>
      </c>
    </row>
    <row r="151" spans="1:15" s="19" customFormat="1" ht="75" x14ac:dyDescent="0.25">
      <c r="A151" s="20">
        <v>491</v>
      </c>
      <c r="B151" s="21" t="s">
        <v>410</v>
      </c>
      <c r="C151" s="21" t="s">
        <v>404</v>
      </c>
      <c r="D151" s="21" t="s">
        <v>405</v>
      </c>
      <c r="E151" s="21">
        <v>157</v>
      </c>
      <c r="F151" s="21" t="s">
        <v>415</v>
      </c>
      <c r="G151" s="21">
        <v>10</v>
      </c>
      <c r="H151" s="22" t="s">
        <v>771</v>
      </c>
      <c r="I151" s="21"/>
      <c r="J151" s="21"/>
      <c r="K151" s="21">
        <v>2</v>
      </c>
      <c r="L151" s="21">
        <v>2</v>
      </c>
      <c r="M151" s="21">
        <f t="shared" si="2"/>
        <v>4</v>
      </c>
      <c r="N151" s="21"/>
      <c r="O151" s="30" t="s">
        <v>407</v>
      </c>
    </row>
    <row r="152" spans="1:15" s="19" customFormat="1" ht="75" x14ac:dyDescent="0.25">
      <c r="A152" s="20">
        <v>492</v>
      </c>
      <c r="B152" s="21" t="s">
        <v>412</v>
      </c>
      <c r="C152" s="21" t="s">
        <v>404</v>
      </c>
      <c r="D152" s="21" t="s">
        <v>405</v>
      </c>
      <c r="E152" s="21">
        <v>157</v>
      </c>
      <c r="F152" s="21" t="s">
        <v>416</v>
      </c>
      <c r="G152" s="21">
        <v>6</v>
      </c>
      <c r="H152" s="22" t="s">
        <v>771</v>
      </c>
      <c r="I152" s="21"/>
      <c r="J152" s="21"/>
      <c r="K152" s="21">
        <v>3</v>
      </c>
      <c r="L152" s="21">
        <v>3</v>
      </c>
      <c r="M152" s="21">
        <f t="shared" si="2"/>
        <v>6</v>
      </c>
      <c r="N152" s="21"/>
      <c r="O152" s="30" t="s">
        <v>407</v>
      </c>
    </row>
    <row r="153" spans="1:15" s="19" customFormat="1" ht="105" x14ac:dyDescent="0.25">
      <c r="A153" s="20">
        <v>493</v>
      </c>
      <c r="B153" s="21" t="s">
        <v>417</v>
      </c>
      <c r="C153" s="21" t="s">
        <v>404</v>
      </c>
      <c r="D153" s="21" t="s">
        <v>405</v>
      </c>
      <c r="E153" s="21">
        <v>316</v>
      </c>
      <c r="F153" s="21" t="s">
        <v>418</v>
      </c>
      <c r="G153" s="21">
        <v>5</v>
      </c>
      <c r="H153" s="22" t="s">
        <v>771</v>
      </c>
      <c r="I153" s="21"/>
      <c r="J153" s="21"/>
      <c r="K153" s="21">
        <v>4</v>
      </c>
      <c r="L153" s="21">
        <v>4</v>
      </c>
      <c r="M153" s="21">
        <f t="shared" si="2"/>
        <v>8</v>
      </c>
      <c r="N153" s="21"/>
      <c r="O153" s="30" t="s">
        <v>407</v>
      </c>
    </row>
    <row r="154" spans="1:15" s="19" customFormat="1" ht="75" x14ac:dyDescent="0.25">
      <c r="A154" s="20">
        <v>494</v>
      </c>
      <c r="B154" s="21" t="s">
        <v>419</v>
      </c>
      <c r="C154" s="21" t="s">
        <v>404</v>
      </c>
      <c r="D154" s="21" t="s">
        <v>420</v>
      </c>
      <c r="E154" s="21">
        <v>317</v>
      </c>
      <c r="F154" s="21" t="s">
        <v>421</v>
      </c>
      <c r="G154" s="21">
        <v>9</v>
      </c>
      <c r="H154" s="22" t="s">
        <v>771</v>
      </c>
      <c r="I154" s="21"/>
      <c r="J154" s="21"/>
      <c r="K154" s="21">
        <v>5</v>
      </c>
      <c r="L154" s="21">
        <v>5</v>
      </c>
      <c r="M154" s="21">
        <f t="shared" si="2"/>
        <v>10</v>
      </c>
      <c r="N154" s="21"/>
      <c r="O154" s="30" t="s">
        <v>407</v>
      </c>
    </row>
    <row r="155" spans="1:15" s="19" customFormat="1" ht="120" x14ac:dyDescent="0.25">
      <c r="A155" s="20">
        <v>495</v>
      </c>
      <c r="B155" s="21" t="s">
        <v>403</v>
      </c>
      <c r="C155" s="21" t="s">
        <v>404</v>
      </c>
      <c r="D155" s="21" t="s">
        <v>420</v>
      </c>
      <c r="E155" s="21">
        <v>317</v>
      </c>
      <c r="F155" s="21" t="s">
        <v>422</v>
      </c>
      <c r="G155" s="21">
        <v>4</v>
      </c>
      <c r="H155" s="22" t="s">
        <v>771</v>
      </c>
      <c r="I155" s="21"/>
      <c r="J155" s="21"/>
      <c r="K155" s="21">
        <v>3</v>
      </c>
      <c r="L155" s="21">
        <v>3</v>
      </c>
      <c r="M155" s="21">
        <f t="shared" si="2"/>
        <v>6</v>
      </c>
      <c r="N155" s="21"/>
      <c r="O155" s="30" t="s">
        <v>407</v>
      </c>
    </row>
    <row r="156" spans="1:15" s="19" customFormat="1" ht="90" x14ac:dyDescent="0.25">
      <c r="A156" s="20">
        <v>496</v>
      </c>
      <c r="B156" s="21" t="s">
        <v>419</v>
      </c>
      <c r="C156" s="21" t="s">
        <v>404</v>
      </c>
      <c r="D156" s="21" t="s">
        <v>423</v>
      </c>
      <c r="E156" s="21">
        <v>317</v>
      </c>
      <c r="F156" s="21" t="s">
        <v>424</v>
      </c>
      <c r="G156" s="21">
        <v>9</v>
      </c>
      <c r="H156" s="22" t="s">
        <v>771</v>
      </c>
      <c r="I156" s="21"/>
      <c r="J156" s="21"/>
      <c r="K156" s="21">
        <v>8</v>
      </c>
      <c r="L156" s="21">
        <v>8</v>
      </c>
      <c r="M156" s="21">
        <f t="shared" si="2"/>
        <v>16</v>
      </c>
      <c r="N156" s="21"/>
      <c r="O156" s="30" t="s">
        <v>407</v>
      </c>
    </row>
    <row r="157" spans="1:15" s="19" customFormat="1" ht="75" x14ac:dyDescent="0.25">
      <c r="A157" s="20">
        <v>497</v>
      </c>
      <c r="B157" s="21" t="s">
        <v>425</v>
      </c>
      <c r="C157" s="21" t="s">
        <v>404</v>
      </c>
      <c r="D157" s="21" t="s">
        <v>423</v>
      </c>
      <c r="E157" s="21">
        <v>317</v>
      </c>
      <c r="F157" s="21" t="s">
        <v>426</v>
      </c>
      <c r="G157" s="21">
        <v>4</v>
      </c>
      <c r="H157" s="22" t="s">
        <v>771</v>
      </c>
      <c r="I157" s="21"/>
      <c r="J157" s="21"/>
      <c r="K157" s="21">
        <v>0</v>
      </c>
      <c r="L157" s="21">
        <v>0</v>
      </c>
      <c r="M157" s="21">
        <f t="shared" si="2"/>
        <v>0</v>
      </c>
      <c r="N157" s="21" t="s">
        <v>39</v>
      </c>
      <c r="O157" s="30" t="s">
        <v>407</v>
      </c>
    </row>
    <row r="158" spans="1:15" s="19" customFormat="1" ht="75" x14ac:dyDescent="0.25">
      <c r="A158" s="20">
        <v>498</v>
      </c>
      <c r="B158" s="21" t="s">
        <v>427</v>
      </c>
      <c r="C158" s="21" t="s">
        <v>404</v>
      </c>
      <c r="D158" s="21" t="s">
        <v>423</v>
      </c>
      <c r="E158" s="21">
        <v>359</v>
      </c>
      <c r="F158" s="21" t="s">
        <v>428</v>
      </c>
      <c r="G158" s="21" t="s">
        <v>22</v>
      </c>
      <c r="H158" s="21" t="s">
        <v>22</v>
      </c>
      <c r="I158" s="21"/>
      <c r="J158" s="21"/>
      <c r="K158" s="21">
        <v>2</v>
      </c>
      <c r="L158" s="21">
        <v>2</v>
      </c>
      <c r="M158" s="21">
        <f t="shared" si="2"/>
        <v>4</v>
      </c>
      <c r="N158" s="21"/>
      <c r="O158" s="30" t="s">
        <v>407</v>
      </c>
    </row>
    <row r="159" spans="1:15" s="19" customFormat="1" ht="75" x14ac:dyDescent="0.25">
      <c r="A159" s="20">
        <v>499</v>
      </c>
      <c r="B159" s="21" t="s">
        <v>205</v>
      </c>
      <c r="C159" s="21" t="s">
        <v>206</v>
      </c>
      <c r="D159" s="21" t="s">
        <v>207</v>
      </c>
      <c r="E159" s="21">
        <v>108</v>
      </c>
      <c r="F159" s="21" t="s">
        <v>208</v>
      </c>
      <c r="G159" s="21">
        <v>1</v>
      </c>
      <c r="H159" s="22" t="s">
        <v>771</v>
      </c>
      <c r="I159" s="21"/>
      <c r="J159" s="21"/>
      <c r="K159" s="21">
        <v>15</v>
      </c>
      <c r="L159" s="21">
        <v>15</v>
      </c>
      <c r="M159" s="21">
        <f t="shared" si="2"/>
        <v>30</v>
      </c>
      <c r="N159" s="21"/>
      <c r="O159" s="30" t="s">
        <v>209</v>
      </c>
    </row>
    <row r="160" spans="1:15" s="19" customFormat="1" ht="75" x14ac:dyDescent="0.25">
      <c r="A160" s="20">
        <v>500</v>
      </c>
      <c r="B160" s="21" t="s">
        <v>210</v>
      </c>
      <c r="C160" s="21" t="s">
        <v>206</v>
      </c>
      <c r="D160" s="21" t="s">
        <v>207</v>
      </c>
      <c r="E160" s="21">
        <v>108</v>
      </c>
      <c r="F160" s="21" t="s">
        <v>211</v>
      </c>
      <c r="G160" s="21">
        <v>1</v>
      </c>
      <c r="H160" s="22" t="s">
        <v>771</v>
      </c>
      <c r="I160" s="21"/>
      <c r="J160" s="21"/>
      <c r="K160" s="21">
        <v>20</v>
      </c>
      <c r="L160" s="21">
        <v>20</v>
      </c>
      <c r="M160" s="21">
        <f t="shared" si="2"/>
        <v>40</v>
      </c>
      <c r="N160" s="21"/>
      <c r="O160" s="30" t="s">
        <v>212</v>
      </c>
    </row>
    <row r="161" spans="1:15" s="19" customFormat="1" ht="75" x14ac:dyDescent="0.25">
      <c r="A161" s="20">
        <v>501</v>
      </c>
      <c r="B161" s="21" t="s">
        <v>213</v>
      </c>
      <c r="C161" s="21" t="s">
        <v>206</v>
      </c>
      <c r="D161" s="21" t="s">
        <v>207</v>
      </c>
      <c r="E161" s="21">
        <v>108</v>
      </c>
      <c r="F161" s="21" t="s">
        <v>214</v>
      </c>
      <c r="G161" s="21">
        <v>8</v>
      </c>
      <c r="H161" s="22" t="s">
        <v>771</v>
      </c>
      <c r="I161" s="21"/>
      <c r="J161" s="21"/>
      <c r="K161" s="21">
        <v>15</v>
      </c>
      <c r="L161" s="21">
        <v>15</v>
      </c>
      <c r="M161" s="21">
        <f t="shared" si="2"/>
        <v>30</v>
      </c>
      <c r="N161" s="21"/>
      <c r="O161" s="30" t="s">
        <v>215</v>
      </c>
    </row>
    <row r="162" spans="1:15" s="19" customFormat="1" ht="75" x14ac:dyDescent="0.25">
      <c r="A162" s="20">
        <v>502</v>
      </c>
      <c r="B162" s="21" t="s">
        <v>216</v>
      </c>
      <c r="C162" s="21" t="s">
        <v>206</v>
      </c>
      <c r="D162" s="21" t="s">
        <v>207</v>
      </c>
      <c r="E162" s="21">
        <v>108</v>
      </c>
      <c r="F162" s="21" t="s">
        <v>217</v>
      </c>
      <c r="G162" s="21" t="s">
        <v>22</v>
      </c>
      <c r="H162" s="22" t="s">
        <v>771</v>
      </c>
      <c r="I162" s="21"/>
      <c r="J162" s="21"/>
      <c r="K162" s="21">
        <v>0</v>
      </c>
      <c r="L162" s="21">
        <v>0</v>
      </c>
      <c r="M162" s="21">
        <f t="shared" si="2"/>
        <v>0</v>
      </c>
      <c r="N162" s="21" t="s">
        <v>39</v>
      </c>
      <c r="O162" s="30" t="s">
        <v>218</v>
      </c>
    </row>
    <row r="163" spans="1:15" s="19" customFormat="1" ht="75" x14ac:dyDescent="0.25">
      <c r="A163" s="20">
        <v>503</v>
      </c>
      <c r="B163" s="21" t="s">
        <v>224</v>
      </c>
      <c r="C163" s="21" t="s">
        <v>206</v>
      </c>
      <c r="D163" s="21" t="s">
        <v>225</v>
      </c>
      <c r="E163" s="21">
        <v>108</v>
      </c>
      <c r="F163" s="21" t="s">
        <v>226</v>
      </c>
      <c r="G163" s="21" t="s">
        <v>22</v>
      </c>
      <c r="H163" s="21" t="s">
        <v>22</v>
      </c>
      <c r="I163" s="21"/>
      <c r="J163" s="21"/>
      <c r="K163" s="21">
        <v>40</v>
      </c>
      <c r="L163" s="21">
        <v>40</v>
      </c>
      <c r="M163" s="21">
        <f t="shared" si="2"/>
        <v>80</v>
      </c>
      <c r="N163" s="21"/>
      <c r="O163" s="30" t="s">
        <v>227</v>
      </c>
    </row>
    <row r="164" spans="1:15" s="19" customFormat="1" ht="120" x14ac:dyDescent="0.25">
      <c r="A164" s="20">
        <v>504</v>
      </c>
      <c r="B164" s="21" t="s">
        <v>315</v>
      </c>
      <c r="C164" s="21" t="s">
        <v>206</v>
      </c>
      <c r="D164" s="21" t="s">
        <v>316</v>
      </c>
      <c r="E164" s="21">
        <v>394</v>
      </c>
      <c r="F164" s="21" t="s">
        <v>317</v>
      </c>
      <c r="G164" s="21">
        <v>1</v>
      </c>
      <c r="H164" s="22" t="s">
        <v>771</v>
      </c>
      <c r="I164" s="21"/>
      <c r="J164" s="21"/>
      <c r="K164" s="21">
        <v>40</v>
      </c>
      <c r="L164" s="21">
        <v>40</v>
      </c>
      <c r="M164" s="21">
        <f t="shared" si="2"/>
        <v>80</v>
      </c>
      <c r="N164" s="21" t="s">
        <v>39</v>
      </c>
      <c r="O164" s="30" t="s">
        <v>318</v>
      </c>
    </row>
    <row r="165" spans="1:15" s="19" customFormat="1" ht="75" x14ac:dyDescent="0.25">
      <c r="A165" s="20">
        <v>505</v>
      </c>
      <c r="B165" s="21" t="s">
        <v>319</v>
      </c>
      <c r="C165" s="21" t="s">
        <v>206</v>
      </c>
      <c r="D165" s="21" t="s">
        <v>316</v>
      </c>
      <c r="E165" s="21">
        <v>394</v>
      </c>
      <c r="F165" s="21" t="s">
        <v>320</v>
      </c>
      <c r="G165" s="21">
        <v>1</v>
      </c>
      <c r="H165" s="22" t="s">
        <v>771</v>
      </c>
      <c r="I165" s="21"/>
      <c r="J165" s="21"/>
      <c r="K165" s="21">
        <v>54</v>
      </c>
      <c r="L165" s="21">
        <v>54</v>
      </c>
      <c r="M165" s="21">
        <f t="shared" si="2"/>
        <v>108</v>
      </c>
      <c r="N165" s="21" t="s">
        <v>39</v>
      </c>
      <c r="O165" s="30" t="s">
        <v>318</v>
      </c>
    </row>
    <row r="166" spans="1:15" s="19" customFormat="1" ht="105" x14ac:dyDescent="0.25">
      <c r="A166" s="20">
        <v>506</v>
      </c>
      <c r="B166" s="21" t="s">
        <v>321</v>
      </c>
      <c r="C166" s="21" t="s">
        <v>206</v>
      </c>
      <c r="D166" s="21" t="s">
        <v>316</v>
      </c>
      <c r="E166" s="21">
        <v>394</v>
      </c>
      <c r="F166" s="21" t="s">
        <v>322</v>
      </c>
      <c r="G166" s="21">
        <v>1</v>
      </c>
      <c r="H166" s="22" t="s">
        <v>771</v>
      </c>
      <c r="I166" s="21"/>
      <c r="J166" s="21"/>
      <c r="K166" s="21">
        <v>10</v>
      </c>
      <c r="L166" s="21">
        <v>10</v>
      </c>
      <c r="M166" s="21">
        <f t="shared" si="2"/>
        <v>20</v>
      </c>
      <c r="N166" s="21" t="s">
        <v>39</v>
      </c>
      <c r="O166" s="30" t="s">
        <v>323</v>
      </c>
    </row>
    <row r="167" spans="1:15" s="19" customFormat="1" ht="75" x14ac:dyDescent="0.25">
      <c r="A167" s="20">
        <v>507</v>
      </c>
      <c r="B167" s="21" t="s">
        <v>324</v>
      </c>
      <c r="C167" s="21" t="s">
        <v>206</v>
      </c>
      <c r="D167" s="21" t="s">
        <v>325</v>
      </c>
      <c r="E167" s="21">
        <v>98</v>
      </c>
      <c r="F167" s="21" t="s">
        <v>326</v>
      </c>
      <c r="G167" s="21">
        <v>7</v>
      </c>
      <c r="H167" s="22" t="s">
        <v>771</v>
      </c>
      <c r="I167" s="21"/>
      <c r="J167" s="21"/>
      <c r="K167" s="21">
        <v>1</v>
      </c>
      <c r="L167" s="21">
        <v>1</v>
      </c>
      <c r="M167" s="21">
        <f t="shared" si="2"/>
        <v>2</v>
      </c>
      <c r="N167" s="21"/>
      <c r="O167" s="30" t="s">
        <v>327</v>
      </c>
    </row>
    <row r="168" spans="1:15" s="19" customFormat="1" ht="75" x14ac:dyDescent="0.25">
      <c r="A168" s="20">
        <v>508</v>
      </c>
      <c r="B168" s="21" t="s">
        <v>328</v>
      </c>
      <c r="C168" s="21" t="s">
        <v>206</v>
      </c>
      <c r="D168" s="21" t="s">
        <v>325</v>
      </c>
      <c r="E168" s="21">
        <v>98</v>
      </c>
      <c r="F168" s="21" t="s">
        <v>329</v>
      </c>
      <c r="G168" s="21">
        <v>4</v>
      </c>
      <c r="H168" s="22" t="s">
        <v>771</v>
      </c>
      <c r="I168" s="21"/>
      <c r="J168" s="21"/>
      <c r="K168" s="21">
        <v>1</v>
      </c>
      <c r="L168" s="21">
        <v>1</v>
      </c>
      <c r="M168" s="21">
        <f t="shared" si="2"/>
        <v>2</v>
      </c>
      <c r="N168" s="21"/>
      <c r="O168" s="30" t="s">
        <v>330</v>
      </c>
    </row>
    <row r="169" spans="1:15" s="19" customFormat="1" ht="90" x14ac:dyDescent="0.25">
      <c r="A169" s="20">
        <v>509</v>
      </c>
      <c r="B169" s="21" t="s">
        <v>331</v>
      </c>
      <c r="C169" s="21" t="s">
        <v>206</v>
      </c>
      <c r="D169" s="21" t="s">
        <v>325</v>
      </c>
      <c r="E169" s="21">
        <v>98</v>
      </c>
      <c r="F169" s="21" t="s">
        <v>332</v>
      </c>
      <c r="G169" s="21">
        <v>5</v>
      </c>
      <c r="H169" s="22" t="s">
        <v>771</v>
      </c>
      <c r="I169" s="21"/>
      <c r="J169" s="21"/>
      <c r="K169" s="21">
        <v>12</v>
      </c>
      <c r="L169" s="21">
        <v>12</v>
      </c>
      <c r="M169" s="21">
        <f t="shared" si="2"/>
        <v>24</v>
      </c>
      <c r="N169" s="21"/>
      <c r="O169" s="30" t="s">
        <v>333</v>
      </c>
    </row>
    <row r="170" spans="1:15" s="19" customFormat="1" ht="105" x14ac:dyDescent="0.25">
      <c r="A170" s="20">
        <v>510</v>
      </c>
      <c r="B170" s="21" t="s">
        <v>334</v>
      </c>
      <c r="C170" s="21" t="s">
        <v>206</v>
      </c>
      <c r="D170" s="21" t="s">
        <v>325</v>
      </c>
      <c r="E170" s="21">
        <v>98</v>
      </c>
      <c r="F170" s="21" t="s">
        <v>335</v>
      </c>
      <c r="G170" s="21">
        <v>3</v>
      </c>
      <c r="H170" s="22" t="s">
        <v>771</v>
      </c>
      <c r="I170" s="21"/>
      <c r="J170" s="21"/>
      <c r="K170" s="21">
        <v>1</v>
      </c>
      <c r="L170" s="21">
        <v>1</v>
      </c>
      <c r="M170" s="21">
        <f t="shared" si="2"/>
        <v>2</v>
      </c>
      <c r="N170" s="21"/>
      <c r="O170" s="30" t="s">
        <v>336</v>
      </c>
    </row>
    <row r="171" spans="1:15" s="19" customFormat="1" ht="75" x14ac:dyDescent="0.25">
      <c r="A171" s="20">
        <v>511</v>
      </c>
      <c r="B171" s="21" t="s">
        <v>337</v>
      </c>
      <c r="C171" s="21" t="s">
        <v>206</v>
      </c>
      <c r="D171" s="21" t="s">
        <v>325</v>
      </c>
      <c r="E171" s="21">
        <v>98</v>
      </c>
      <c r="F171" s="21" t="s">
        <v>338</v>
      </c>
      <c r="G171" s="21">
        <v>78</v>
      </c>
      <c r="H171" s="22" t="s">
        <v>771</v>
      </c>
      <c r="I171" s="21"/>
      <c r="J171" s="21"/>
      <c r="K171" s="21">
        <v>1</v>
      </c>
      <c r="L171" s="21">
        <v>1</v>
      </c>
      <c r="M171" s="21">
        <f t="shared" si="2"/>
        <v>2</v>
      </c>
      <c r="N171" s="21"/>
      <c r="O171" s="30" t="s">
        <v>339</v>
      </c>
    </row>
    <row r="172" spans="1:15" s="19" customFormat="1" ht="75" x14ac:dyDescent="0.25">
      <c r="A172" s="20">
        <v>512</v>
      </c>
      <c r="B172" s="21" t="s">
        <v>340</v>
      </c>
      <c r="C172" s="21" t="s">
        <v>206</v>
      </c>
      <c r="D172" s="21" t="s">
        <v>325</v>
      </c>
      <c r="E172" s="21">
        <v>98</v>
      </c>
      <c r="F172" s="21" t="s">
        <v>341</v>
      </c>
      <c r="G172" s="21">
        <v>3</v>
      </c>
      <c r="H172" s="22" t="s">
        <v>771</v>
      </c>
      <c r="I172" s="21"/>
      <c r="J172" s="21"/>
      <c r="K172" s="21">
        <v>1</v>
      </c>
      <c r="L172" s="21">
        <v>1</v>
      </c>
      <c r="M172" s="21">
        <f t="shared" si="2"/>
        <v>2</v>
      </c>
      <c r="N172" s="21"/>
      <c r="O172" s="30" t="s">
        <v>342</v>
      </c>
    </row>
    <row r="173" spans="1:15" s="19" customFormat="1" ht="75" x14ac:dyDescent="0.25">
      <c r="A173" s="20">
        <v>513</v>
      </c>
      <c r="B173" s="21" t="s">
        <v>343</v>
      </c>
      <c r="C173" s="21" t="s">
        <v>206</v>
      </c>
      <c r="D173" s="21" t="s">
        <v>325</v>
      </c>
      <c r="E173" s="21">
        <v>98</v>
      </c>
      <c r="F173" s="21" t="s">
        <v>344</v>
      </c>
      <c r="G173" s="21">
        <v>6</v>
      </c>
      <c r="H173" s="22" t="s">
        <v>771</v>
      </c>
      <c r="I173" s="21"/>
      <c r="J173" s="21"/>
      <c r="K173" s="21">
        <v>3</v>
      </c>
      <c r="L173" s="21">
        <v>2</v>
      </c>
      <c r="M173" s="21">
        <f t="shared" si="2"/>
        <v>5</v>
      </c>
      <c r="N173" s="21"/>
      <c r="O173" s="30" t="s">
        <v>345</v>
      </c>
    </row>
    <row r="174" spans="1:15" s="19" customFormat="1" ht="120" x14ac:dyDescent="0.25">
      <c r="A174" s="20">
        <v>514</v>
      </c>
      <c r="B174" s="21" t="s">
        <v>779</v>
      </c>
      <c r="C174" s="21" t="s">
        <v>206</v>
      </c>
      <c r="D174" s="21" t="s">
        <v>346</v>
      </c>
      <c r="E174" s="21">
        <v>332</v>
      </c>
      <c r="F174" s="21" t="s">
        <v>347</v>
      </c>
      <c r="G174" s="21" t="s">
        <v>22</v>
      </c>
      <c r="H174" s="21" t="s">
        <v>22</v>
      </c>
      <c r="I174" s="21"/>
      <c r="J174" s="21"/>
      <c r="K174" s="21">
        <v>288</v>
      </c>
      <c r="L174" s="21">
        <v>288</v>
      </c>
      <c r="M174" s="21">
        <f t="shared" si="2"/>
        <v>576</v>
      </c>
      <c r="N174" s="21" t="s">
        <v>39</v>
      </c>
      <c r="O174" s="30" t="s">
        <v>348</v>
      </c>
    </row>
    <row r="175" spans="1:15" s="19" customFormat="1" ht="135" x14ac:dyDescent="0.25">
      <c r="A175" s="20">
        <v>515</v>
      </c>
      <c r="B175" s="21" t="s">
        <v>780</v>
      </c>
      <c r="C175" s="21" t="s">
        <v>206</v>
      </c>
      <c r="D175" s="21" t="s">
        <v>346</v>
      </c>
      <c r="E175" s="21">
        <v>332</v>
      </c>
      <c r="F175" s="21" t="s">
        <v>349</v>
      </c>
      <c r="G175" s="21" t="s">
        <v>22</v>
      </c>
      <c r="H175" s="21" t="s">
        <v>22</v>
      </c>
      <c r="I175" s="21"/>
      <c r="J175" s="21"/>
      <c r="K175" s="21">
        <v>84</v>
      </c>
      <c r="L175" s="21">
        <v>85</v>
      </c>
      <c r="M175" s="21">
        <f t="shared" si="2"/>
        <v>169</v>
      </c>
      <c r="N175" s="21" t="s">
        <v>39</v>
      </c>
      <c r="O175" s="30" t="s">
        <v>350</v>
      </c>
    </row>
    <row r="176" spans="1:15" s="19" customFormat="1" ht="75" x14ac:dyDescent="0.25">
      <c r="A176" s="20">
        <v>516</v>
      </c>
      <c r="B176" s="21" t="s">
        <v>781</v>
      </c>
      <c r="C176" s="21" t="s">
        <v>206</v>
      </c>
      <c r="D176" s="21" t="s">
        <v>346</v>
      </c>
      <c r="E176" s="21">
        <v>332</v>
      </c>
      <c r="F176" s="21" t="s">
        <v>351</v>
      </c>
      <c r="G176" s="21" t="s">
        <v>22</v>
      </c>
      <c r="H176" s="21" t="s">
        <v>22</v>
      </c>
      <c r="I176" s="21"/>
      <c r="J176" s="21"/>
      <c r="K176" s="21">
        <v>84</v>
      </c>
      <c r="L176" s="21">
        <v>85</v>
      </c>
      <c r="M176" s="21">
        <f t="shared" si="2"/>
        <v>169</v>
      </c>
      <c r="N176" s="21" t="s">
        <v>39</v>
      </c>
      <c r="O176" s="30" t="s">
        <v>352</v>
      </c>
    </row>
    <row r="177" spans="1:15" s="19" customFormat="1" ht="75" x14ac:dyDescent="0.25">
      <c r="A177" s="20">
        <v>517</v>
      </c>
      <c r="B177" s="21" t="s">
        <v>353</v>
      </c>
      <c r="C177" s="21" t="s">
        <v>206</v>
      </c>
      <c r="D177" s="21" t="s">
        <v>346</v>
      </c>
      <c r="E177" s="21">
        <v>332</v>
      </c>
      <c r="F177" s="21" t="s">
        <v>354</v>
      </c>
      <c r="G177" s="21" t="s">
        <v>22</v>
      </c>
      <c r="H177" s="21" t="s">
        <v>22</v>
      </c>
      <c r="I177" s="21"/>
      <c r="J177" s="21"/>
      <c r="K177" s="21">
        <v>0</v>
      </c>
      <c r="L177" s="21">
        <v>169</v>
      </c>
      <c r="M177" s="21">
        <f t="shared" si="2"/>
        <v>169</v>
      </c>
      <c r="N177" s="21" t="s">
        <v>39</v>
      </c>
      <c r="O177" s="30" t="s">
        <v>352</v>
      </c>
    </row>
    <row r="178" spans="1:15" s="19" customFormat="1" ht="75" x14ac:dyDescent="0.25">
      <c r="A178" s="20">
        <v>518</v>
      </c>
      <c r="B178" s="21" t="s">
        <v>355</v>
      </c>
      <c r="C178" s="21" t="s">
        <v>206</v>
      </c>
      <c r="D178" s="21" t="s">
        <v>346</v>
      </c>
      <c r="E178" s="21">
        <v>332</v>
      </c>
      <c r="F178" s="21" t="s">
        <v>356</v>
      </c>
      <c r="G178" s="21" t="s">
        <v>22</v>
      </c>
      <c r="H178" s="21" t="s">
        <v>22</v>
      </c>
      <c r="I178" s="21"/>
      <c r="J178" s="21"/>
      <c r="K178" s="21">
        <v>7</v>
      </c>
      <c r="L178" s="21">
        <v>8</v>
      </c>
      <c r="M178" s="21">
        <f t="shared" si="2"/>
        <v>15</v>
      </c>
      <c r="N178" s="21" t="s">
        <v>39</v>
      </c>
      <c r="O178" s="30" t="s">
        <v>352</v>
      </c>
    </row>
    <row r="179" spans="1:15" s="19" customFormat="1" ht="75" x14ac:dyDescent="0.25">
      <c r="A179" s="20">
        <v>519</v>
      </c>
      <c r="B179" s="21" t="s">
        <v>357</v>
      </c>
      <c r="C179" s="21" t="s">
        <v>206</v>
      </c>
      <c r="D179" s="21" t="s">
        <v>346</v>
      </c>
      <c r="E179" s="21">
        <v>332</v>
      </c>
      <c r="F179" s="21" t="s">
        <v>358</v>
      </c>
      <c r="G179" s="21" t="s">
        <v>22</v>
      </c>
      <c r="H179" s="21" t="s">
        <v>22</v>
      </c>
      <c r="I179" s="21"/>
      <c r="J179" s="21"/>
      <c r="K179" s="21">
        <v>0</v>
      </c>
      <c r="L179" s="21">
        <v>29</v>
      </c>
      <c r="M179" s="21">
        <f t="shared" si="2"/>
        <v>29</v>
      </c>
      <c r="N179" s="21" t="s">
        <v>39</v>
      </c>
      <c r="O179" s="30" t="s">
        <v>352</v>
      </c>
    </row>
    <row r="180" spans="1:15" s="19" customFormat="1" ht="75" x14ac:dyDescent="0.25">
      <c r="A180" s="20">
        <v>520</v>
      </c>
      <c r="B180" s="21" t="s">
        <v>359</v>
      </c>
      <c r="C180" s="21" t="s">
        <v>206</v>
      </c>
      <c r="D180" s="21" t="s">
        <v>360</v>
      </c>
      <c r="E180" s="21">
        <v>380</v>
      </c>
      <c r="F180" s="21" t="s">
        <v>361</v>
      </c>
      <c r="G180" s="21">
        <v>4</v>
      </c>
      <c r="H180" s="22" t="s">
        <v>771</v>
      </c>
      <c r="I180" s="21"/>
      <c r="J180" s="21"/>
      <c r="K180" s="21">
        <v>1</v>
      </c>
      <c r="L180" s="21">
        <v>1</v>
      </c>
      <c r="M180" s="21">
        <f t="shared" si="2"/>
        <v>2</v>
      </c>
      <c r="N180" s="21"/>
      <c r="O180" s="30" t="s">
        <v>362</v>
      </c>
    </row>
    <row r="181" spans="1:15" s="19" customFormat="1" ht="75" x14ac:dyDescent="0.25">
      <c r="A181" s="20">
        <v>521</v>
      </c>
      <c r="B181" s="21" t="s">
        <v>363</v>
      </c>
      <c r="C181" s="21" t="s">
        <v>206</v>
      </c>
      <c r="D181" s="21" t="s">
        <v>360</v>
      </c>
      <c r="E181" s="21">
        <v>380</v>
      </c>
      <c r="F181" s="21" t="s">
        <v>361</v>
      </c>
      <c r="G181" s="21">
        <v>4</v>
      </c>
      <c r="H181" s="22" t="s">
        <v>771</v>
      </c>
      <c r="I181" s="21"/>
      <c r="J181" s="21"/>
      <c r="K181" s="21">
        <v>1</v>
      </c>
      <c r="L181" s="21">
        <v>1</v>
      </c>
      <c r="M181" s="21">
        <f t="shared" si="2"/>
        <v>2</v>
      </c>
      <c r="N181" s="21"/>
      <c r="O181" s="30" t="s">
        <v>362</v>
      </c>
    </row>
    <row r="182" spans="1:15" s="19" customFormat="1" ht="45" x14ac:dyDescent="0.25">
      <c r="A182" s="20">
        <v>522</v>
      </c>
      <c r="B182" s="21" t="s">
        <v>377</v>
      </c>
      <c r="C182" s="21" t="s">
        <v>206</v>
      </c>
      <c r="D182" s="21" t="s">
        <v>365</v>
      </c>
      <c r="E182" s="21">
        <v>380</v>
      </c>
      <c r="F182" s="21" t="s">
        <v>378</v>
      </c>
      <c r="G182" s="21" t="s">
        <v>379</v>
      </c>
      <c r="H182" s="21" t="s">
        <v>22</v>
      </c>
      <c r="I182" s="21"/>
      <c r="J182" s="21"/>
      <c r="K182" s="21">
        <v>1</v>
      </c>
      <c r="L182" s="21">
        <v>1</v>
      </c>
      <c r="M182" s="21">
        <f t="shared" si="2"/>
        <v>2</v>
      </c>
      <c r="N182" s="21"/>
      <c r="O182" s="30" t="s">
        <v>376</v>
      </c>
    </row>
    <row r="183" spans="1:15" s="19" customFormat="1" ht="90" x14ac:dyDescent="0.25">
      <c r="A183" s="20">
        <v>523</v>
      </c>
      <c r="B183" s="21" t="s">
        <v>782</v>
      </c>
      <c r="C183" s="21" t="s">
        <v>206</v>
      </c>
      <c r="D183" s="21" t="s">
        <v>380</v>
      </c>
      <c r="E183" s="21">
        <v>377</v>
      </c>
      <c r="F183" s="21" t="s">
        <v>381</v>
      </c>
      <c r="G183" s="21">
        <v>36</v>
      </c>
      <c r="H183" s="22" t="s">
        <v>771</v>
      </c>
      <c r="I183" s="21"/>
      <c r="J183" s="21"/>
      <c r="K183" s="21">
        <v>10</v>
      </c>
      <c r="L183" s="21">
        <v>26</v>
      </c>
      <c r="M183" s="21">
        <f t="shared" si="2"/>
        <v>36</v>
      </c>
      <c r="N183" s="21"/>
      <c r="O183" s="30" t="s">
        <v>382</v>
      </c>
    </row>
    <row r="184" spans="1:15" s="19" customFormat="1" ht="75" x14ac:dyDescent="0.25">
      <c r="A184" s="20">
        <v>524</v>
      </c>
      <c r="B184" s="21" t="s">
        <v>383</v>
      </c>
      <c r="C184" s="21" t="s">
        <v>206</v>
      </c>
      <c r="D184" s="21" t="s">
        <v>380</v>
      </c>
      <c r="E184" s="21">
        <v>377</v>
      </c>
      <c r="F184" s="21" t="s">
        <v>384</v>
      </c>
      <c r="G184" s="21">
        <v>18</v>
      </c>
      <c r="H184" s="22" t="s">
        <v>771</v>
      </c>
      <c r="I184" s="21"/>
      <c r="J184" s="21"/>
      <c r="K184" s="21">
        <v>10</v>
      </c>
      <c r="L184" s="21">
        <v>26</v>
      </c>
      <c r="M184" s="21">
        <f t="shared" si="2"/>
        <v>36</v>
      </c>
      <c r="N184" s="21"/>
      <c r="O184" s="30" t="s">
        <v>382</v>
      </c>
    </row>
    <row r="185" spans="1:15" s="19" customFormat="1" ht="75" x14ac:dyDescent="0.25">
      <c r="A185" s="20">
        <v>525</v>
      </c>
      <c r="B185" s="21" t="s">
        <v>385</v>
      </c>
      <c r="C185" s="21" t="s">
        <v>206</v>
      </c>
      <c r="D185" s="21" t="s">
        <v>380</v>
      </c>
      <c r="E185" s="21">
        <v>377</v>
      </c>
      <c r="F185" s="21" t="s">
        <v>386</v>
      </c>
      <c r="G185" s="21">
        <v>3</v>
      </c>
      <c r="H185" s="22" t="s">
        <v>771</v>
      </c>
      <c r="I185" s="21"/>
      <c r="J185" s="21"/>
      <c r="K185" s="21">
        <v>0</v>
      </c>
      <c r="L185" s="21">
        <v>0</v>
      </c>
      <c r="M185" s="21">
        <f t="shared" si="2"/>
        <v>0</v>
      </c>
      <c r="N185" s="21" t="s">
        <v>39</v>
      </c>
      <c r="O185" s="30" t="s">
        <v>387</v>
      </c>
    </row>
    <row r="186" spans="1:15" s="19" customFormat="1" ht="75" x14ac:dyDescent="0.25">
      <c r="A186" s="20">
        <v>526</v>
      </c>
      <c r="B186" s="21" t="s">
        <v>219</v>
      </c>
      <c r="C186" s="21" t="s">
        <v>220</v>
      </c>
      <c r="D186" s="21" t="s">
        <v>221</v>
      </c>
      <c r="E186" s="21">
        <v>108</v>
      </c>
      <c r="F186" s="21" t="s">
        <v>222</v>
      </c>
      <c r="G186" s="21">
        <v>1</v>
      </c>
      <c r="H186" s="22" t="s">
        <v>771</v>
      </c>
      <c r="I186" s="21"/>
      <c r="J186" s="21"/>
      <c r="K186" s="21">
        <v>20</v>
      </c>
      <c r="L186" s="21">
        <v>20</v>
      </c>
      <c r="M186" s="21">
        <f t="shared" si="2"/>
        <v>40</v>
      </c>
      <c r="N186" s="21"/>
      <c r="O186" s="30" t="s">
        <v>223</v>
      </c>
    </row>
    <row r="187" spans="1:15" s="19" customFormat="1" ht="60" x14ac:dyDescent="0.25">
      <c r="A187" s="20">
        <v>527</v>
      </c>
      <c r="B187" s="21" t="s">
        <v>228</v>
      </c>
      <c r="C187" s="21" t="s">
        <v>220</v>
      </c>
      <c r="D187" s="21" t="s">
        <v>225</v>
      </c>
      <c r="E187" s="21">
        <v>108</v>
      </c>
      <c r="F187" s="21" t="s">
        <v>229</v>
      </c>
      <c r="G187" s="21" t="s">
        <v>22</v>
      </c>
      <c r="H187" s="21" t="s">
        <v>22</v>
      </c>
      <c r="I187" s="21"/>
      <c r="J187" s="21"/>
      <c r="K187" s="21">
        <v>36</v>
      </c>
      <c r="L187" s="21">
        <v>36</v>
      </c>
      <c r="M187" s="21">
        <f t="shared" si="2"/>
        <v>72</v>
      </c>
      <c r="N187" s="21"/>
      <c r="O187" s="30" t="s">
        <v>230</v>
      </c>
    </row>
    <row r="188" spans="1:15" s="19" customFormat="1" ht="75" x14ac:dyDescent="0.25">
      <c r="A188" s="20">
        <v>528</v>
      </c>
      <c r="B188" s="21" t="s">
        <v>231</v>
      </c>
      <c r="C188" s="21" t="s">
        <v>220</v>
      </c>
      <c r="D188" s="21" t="s">
        <v>232</v>
      </c>
      <c r="E188" s="21">
        <v>114</v>
      </c>
      <c r="F188" s="21" t="s">
        <v>233</v>
      </c>
      <c r="G188" s="21">
        <v>1</v>
      </c>
      <c r="H188" s="22" t="s">
        <v>771</v>
      </c>
      <c r="I188" s="21"/>
      <c r="J188" s="21"/>
      <c r="K188" s="21">
        <v>2</v>
      </c>
      <c r="L188" s="21">
        <v>2</v>
      </c>
      <c r="M188" s="21">
        <f t="shared" si="2"/>
        <v>4</v>
      </c>
      <c r="N188" s="21"/>
      <c r="O188" s="30" t="s">
        <v>234</v>
      </c>
    </row>
    <row r="189" spans="1:15" s="19" customFormat="1" ht="75" x14ac:dyDescent="0.25">
      <c r="A189" s="20">
        <v>529</v>
      </c>
      <c r="B189" s="21" t="s">
        <v>235</v>
      </c>
      <c r="C189" s="21" t="s">
        <v>220</v>
      </c>
      <c r="D189" s="21" t="s">
        <v>232</v>
      </c>
      <c r="E189" s="21">
        <v>113</v>
      </c>
      <c r="F189" s="21" t="s">
        <v>236</v>
      </c>
      <c r="G189" s="21">
        <v>19</v>
      </c>
      <c r="H189" s="22" t="s">
        <v>771</v>
      </c>
      <c r="I189" s="21"/>
      <c r="J189" s="21"/>
      <c r="K189" s="21">
        <v>2</v>
      </c>
      <c r="L189" s="21">
        <v>2</v>
      </c>
      <c r="M189" s="21">
        <f t="shared" si="2"/>
        <v>4</v>
      </c>
      <c r="N189" s="21"/>
      <c r="O189" s="30" t="s">
        <v>234</v>
      </c>
    </row>
    <row r="190" spans="1:15" s="19" customFormat="1" ht="75" x14ac:dyDescent="0.25">
      <c r="A190" s="20">
        <v>530</v>
      </c>
      <c r="B190" s="21" t="s">
        <v>237</v>
      </c>
      <c r="C190" s="21" t="s">
        <v>220</v>
      </c>
      <c r="D190" s="21" t="s">
        <v>232</v>
      </c>
      <c r="E190" s="21">
        <v>117</v>
      </c>
      <c r="F190" s="21" t="s">
        <v>238</v>
      </c>
      <c r="G190" s="21">
        <v>290</v>
      </c>
      <c r="H190" s="22" t="s">
        <v>771</v>
      </c>
      <c r="I190" s="21"/>
      <c r="J190" s="21"/>
      <c r="K190" s="21">
        <v>14</v>
      </c>
      <c r="L190" s="21">
        <v>15</v>
      </c>
      <c r="M190" s="21">
        <f t="shared" si="2"/>
        <v>29</v>
      </c>
      <c r="N190" s="21"/>
      <c r="O190" s="30" t="s">
        <v>234</v>
      </c>
    </row>
    <row r="191" spans="1:15" s="19" customFormat="1" ht="75" x14ac:dyDescent="0.25">
      <c r="A191" s="20">
        <v>531</v>
      </c>
      <c r="B191" s="21" t="s">
        <v>239</v>
      </c>
      <c r="C191" s="21" t="s">
        <v>220</v>
      </c>
      <c r="D191" s="21" t="s">
        <v>232</v>
      </c>
      <c r="E191" s="21">
        <v>116</v>
      </c>
      <c r="F191" s="21" t="s">
        <v>240</v>
      </c>
      <c r="G191" s="21">
        <v>123</v>
      </c>
      <c r="H191" s="22" t="s">
        <v>771</v>
      </c>
      <c r="I191" s="21"/>
      <c r="J191" s="21"/>
      <c r="K191" s="21">
        <v>30</v>
      </c>
      <c r="L191" s="21">
        <v>30</v>
      </c>
      <c r="M191" s="21">
        <f t="shared" si="2"/>
        <v>60</v>
      </c>
      <c r="N191" s="21"/>
      <c r="O191" s="30" t="s">
        <v>234</v>
      </c>
    </row>
    <row r="192" spans="1:15" s="19" customFormat="1" ht="90" x14ac:dyDescent="0.25">
      <c r="A192" s="20">
        <v>532</v>
      </c>
      <c r="B192" s="21" t="s">
        <v>241</v>
      </c>
      <c r="C192" s="21" t="s">
        <v>220</v>
      </c>
      <c r="D192" s="21" t="s">
        <v>232</v>
      </c>
      <c r="E192" s="21">
        <v>116</v>
      </c>
      <c r="F192" s="21" t="s">
        <v>242</v>
      </c>
      <c r="G192" s="21">
        <v>79</v>
      </c>
      <c r="H192" s="22" t="s">
        <v>771</v>
      </c>
      <c r="I192" s="21"/>
      <c r="J192" s="21"/>
      <c r="K192" s="21">
        <v>30</v>
      </c>
      <c r="L192" s="21">
        <v>30</v>
      </c>
      <c r="M192" s="21">
        <f t="shared" si="2"/>
        <v>60</v>
      </c>
      <c r="N192" s="21"/>
      <c r="O192" s="30" t="s">
        <v>234</v>
      </c>
    </row>
    <row r="193" spans="1:15" s="19" customFormat="1" ht="75" x14ac:dyDescent="0.25">
      <c r="A193" s="20">
        <v>533</v>
      </c>
      <c r="B193" s="21" t="s">
        <v>243</v>
      </c>
      <c r="C193" s="21" t="s">
        <v>220</v>
      </c>
      <c r="D193" s="21" t="s">
        <v>232</v>
      </c>
      <c r="E193" s="21">
        <v>94</v>
      </c>
      <c r="F193" s="21" t="s">
        <v>244</v>
      </c>
      <c r="G193" s="21">
        <v>121</v>
      </c>
      <c r="H193" s="22" t="s">
        <v>771</v>
      </c>
      <c r="I193" s="21"/>
      <c r="J193" s="21"/>
      <c r="K193" s="21">
        <v>58</v>
      </c>
      <c r="L193" s="21">
        <v>58</v>
      </c>
      <c r="M193" s="21">
        <f t="shared" si="2"/>
        <v>116</v>
      </c>
      <c r="N193" s="21"/>
      <c r="O193" s="30" t="s">
        <v>234</v>
      </c>
    </row>
    <row r="194" spans="1:15" s="19" customFormat="1" ht="105" x14ac:dyDescent="0.25">
      <c r="A194" s="20">
        <v>534</v>
      </c>
      <c r="B194" s="21" t="s">
        <v>245</v>
      </c>
      <c r="C194" s="21" t="s">
        <v>220</v>
      </c>
      <c r="D194" s="21" t="s">
        <v>232</v>
      </c>
      <c r="E194" s="21">
        <v>93</v>
      </c>
      <c r="F194" s="21" t="s">
        <v>246</v>
      </c>
      <c r="G194" s="21">
        <v>94</v>
      </c>
      <c r="H194" s="22" t="s">
        <v>771</v>
      </c>
      <c r="I194" s="21"/>
      <c r="J194" s="21"/>
      <c r="K194" s="21">
        <v>0</v>
      </c>
      <c r="L194" s="21">
        <v>5</v>
      </c>
      <c r="M194" s="21">
        <f t="shared" si="2"/>
        <v>5</v>
      </c>
      <c r="N194" s="21"/>
      <c r="O194" s="30" t="s">
        <v>234</v>
      </c>
    </row>
    <row r="195" spans="1:15" s="19" customFormat="1" ht="105" x14ac:dyDescent="0.25">
      <c r="A195" s="20">
        <v>535</v>
      </c>
      <c r="B195" s="21" t="s">
        <v>247</v>
      </c>
      <c r="C195" s="21" t="s">
        <v>220</v>
      </c>
      <c r="D195" s="21" t="s">
        <v>232</v>
      </c>
      <c r="E195" s="21">
        <v>106</v>
      </c>
      <c r="F195" s="21" t="s">
        <v>248</v>
      </c>
      <c r="G195" s="21">
        <v>64</v>
      </c>
      <c r="H195" s="22" t="s">
        <v>771</v>
      </c>
      <c r="I195" s="21"/>
      <c r="J195" s="21"/>
      <c r="K195" s="21">
        <v>58</v>
      </c>
      <c r="L195" s="21">
        <v>58</v>
      </c>
      <c r="M195" s="21">
        <f t="shared" si="2"/>
        <v>116</v>
      </c>
      <c r="N195" s="21"/>
      <c r="O195" s="30" t="s">
        <v>234</v>
      </c>
    </row>
    <row r="196" spans="1:15" s="19" customFormat="1" ht="75" x14ac:dyDescent="0.25">
      <c r="A196" s="20">
        <v>536</v>
      </c>
      <c r="B196" s="21" t="s">
        <v>249</v>
      </c>
      <c r="C196" s="21" t="s">
        <v>220</v>
      </c>
      <c r="D196" s="21" t="s">
        <v>232</v>
      </c>
      <c r="E196" s="21">
        <v>105</v>
      </c>
      <c r="F196" s="21" t="s">
        <v>250</v>
      </c>
      <c r="G196" s="21">
        <v>596</v>
      </c>
      <c r="H196" s="22" t="s">
        <v>771</v>
      </c>
      <c r="I196" s="21"/>
      <c r="J196" s="21"/>
      <c r="K196" s="21">
        <v>160</v>
      </c>
      <c r="L196" s="21">
        <v>160</v>
      </c>
      <c r="M196" s="21">
        <f t="shared" si="2"/>
        <v>320</v>
      </c>
      <c r="N196" s="21"/>
      <c r="O196" s="30" t="s">
        <v>234</v>
      </c>
    </row>
    <row r="197" spans="1:15" s="19" customFormat="1" ht="75" x14ac:dyDescent="0.25">
      <c r="A197" s="20">
        <v>537</v>
      </c>
      <c r="B197" s="21" t="s">
        <v>251</v>
      </c>
      <c r="C197" s="21" t="s">
        <v>220</v>
      </c>
      <c r="D197" s="21" t="s">
        <v>232</v>
      </c>
      <c r="E197" s="21">
        <v>103</v>
      </c>
      <c r="F197" s="21" t="s">
        <v>252</v>
      </c>
      <c r="G197" s="21">
        <v>311</v>
      </c>
      <c r="H197" s="22" t="s">
        <v>771</v>
      </c>
      <c r="I197" s="21"/>
      <c r="J197" s="21"/>
      <c r="K197" s="21">
        <v>58</v>
      </c>
      <c r="L197" s="21">
        <v>58</v>
      </c>
      <c r="M197" s="21">
        <f t="shared" si="2"/>
        <v>116</v>
      </c>
      <c r="N197" s="21"/>
      <c r="O197" s="30" t="s">
        <v>234</v>
      </c>
    </row>
    <row r="198" spans="1:15" s="19" customFormat="1" ht="75" x14ac:dyDescent="0.25">
      <c r="A198" s="20">
        <v>538</v>
      </c>
      <c r="B198" s="21" t="s">
        <v>253</v>
      </c>
      <c r="C198" s="21" t="s">
        <v>220</v>
      </c>
      <c r="D198" s="21" t="s">
        <v>232</v>
      </c>
      <c r="E198" s="21">
        <v>110</v>
      </c>
      <c r="F198" s="21" t="s">
        <v>254</v>
      </c>
      <c r="G198" s="21">
        <v>715</v>
      </c>
      <c r="H198" s="22" t="s">
        <v>771</v>
      </c>
      <c r="I198" s="21"/>
      <c r="J198" s="21"/>
      <c r="K198" s="21">
        <v>50</v>
      </c>
      <c r="L198" s="21">
        <v>26</v>
      </c>
      <c r="M198" s="21">
        <f t="shared" si="2"/>
        <v>76</v>
      </c>
      <c r="N198" s="21"/>
      <c r="O198" s="30" t="s">
        <v>255</v>
      </c>
    </row>
    <row r="199" spans="1:15" s="19" customFormat="1" ht="90" x14ac:dyDescent="0.25">
      <c r="A199" s="20">
        <v>539</v>
      </c>
      <c r="B199" s="21" t="s">
        <v>256</v>
      </c>
      <c r="C199" s="21" t="s">
        <v>220</v>
      </c>
      <c r="D199" s="21" t="s">
        <v>232</v>
      </c>
      <c r="E199" s="21">
        <v>111</v>
      </c>
      <c r="F199" s="21" t="s">
        <v>257</v>
      </c>
      <c r="G199" s="21">
        <v>112</v>
      </c>
      <c r="H199" s="22" t="s">
        <v>771</v>
      </c>
      <c r="I199" s="21"/>
      <c r="J199" s="21"/>
      <c r="K199" s="21">
        <v>58</v>
      </c>
      <c r="L199" s="21">
        <v>58</v>
      </c>
      <c r="M199" s="21">
        <f t="shared" si="2"/>
        <v>116</v>
      </c>
      <c r="N199" s="21"/>
      <c r="O199" s="30" t="s">
        <v>255</v>
      </c>
    </row>
    <row r="200" spans="1:15" s="19" customFormat="1" ht="75" x14ac:dyDescent="0.25">
      <c r="A200" s="20">
        <v>540</v>
      </c>
      <c r="B200" s="21" t="s">
        <v>258</v>
      </c>
      <c r="C200" s="21" t="s">
        <v>220</v>
      </c>
      <c r="D200" s="21" t="s">
        <v>232</v>
      </c>
      <c r="E200" s="21">
        <v>96</v>
      </c>
      <c r="F200" s="21" t="s">
        <v>259</v>
      </c>
      <c r="G200" s="21">
        <v>124</v>
      </c>
      <c r="H200" s="22" t="s">
        <v>771</v>
      </c>
      <c r="I200" s="21"/>
      <c r="J200" s="21"/>
      <c r="K200" s="21">
        <v>70</v>
      </c>
      <c r="L200" s="21">
        <v>46</v>
      </c>
      <c r="M200" s="21">
        <f t="shared" si="2"/>
        <v>116</v>
      </c>
      <c r="N200" s="21"/>
      <c r="O200" s="30" t="s">
        <v>234</v>
      </c>
    </row>
    <row r="201" spans="1:15" s="19" customFormat="1" ht="75" x14ac:dyDescent="0.25">
      <c r="A201" s="20">
        <v>541</v>
      </c>
      <c r="B201" s="21" t="s">
        <v>260</v>
      </c>
      <c r="C201" s="21" t="s">
        <v>220</v>
      </c>
      <c r="D201" s="21" t="s">
        <v>232</v>
      </c>
      <c r="E201" s="21">
        <v>103</v>
      </c>
      <c r="F201" s="21" t="s">
        <v>261</v>
      </c>
      <c r="G201" s="21">
        <v>95</v>
      </c>
      <c r="H201" s="22" t="s">
        <v>771</v>
      </c>
      <c r="I201" s="21"/>
      <c r="J201" s="21"/>
      <c r="K201" s="21">
        <v>1</v>
      </c>
      <c r="L201" s="21">
        <v>1</v>
      </c>
      <c r="M201" s="21">
        <f t="shared" si="2"/>
        <v>2</v>
      </c>
      <c r="N201" s="21"/>
      <c r="O201" s="30" t="s">
        <v>234</v>
      </c>
    </row>
    <row r="202" spans="1:15" s="19" customFormat="1" ht="75" x14ac:dyDescent="0.25">
      <c r="A202" s="20">
        <v>542</v>
      </c>
      <c r="B202" s="21" t="s">
        <v>262</v>
      </c>
      <c r="C202" s="21" t="s">
        <v>220</v>
      </c>
      <c r="D202" s="21" t="s">
        <v>232</v>
      </c>
      <c r="E202" s="21">
        <v>107</v>
      </c>
      <c r="F202" s="21" t="s">
        <v>263</v>
      </c>
      <c r="G202" s="21">
        <v>89</v>
      </c>
      <c r="H202" s="22" t="s">
        <v>771</v>
      </c>
      <c r="I202" s="21"/>
      <c r="J202" s="21"/>
      <c r="K202" s="21">
        <v>58</v>
      </c>
      <c r="L202" s="21">
        <v>58</v>
      </c>
      <c r="M202" s="21">
        <f t="shared" ref="M202:M262" si="3">K202+L202</f>
        <v>116</v>
      </c>
      <c r="N202" s="21"/>
      <c r="O202" s="30" t="s">
        <v>234</v>
      </c>
    </row>
    <row r="203" spans="1:15" s="19" customFormat="1" ht="75" x14ac:dyDescent="0.25">
      <c r="A203" s="20">
        <v>543</v>
      </c>
      <c r="B203" s="21" t="s">
        <v>264</v>
      </c>
      <c r="C203" s="21" t="s">
        <v>220</v>
      </c>
      <c r="D203" s="21" t="s">
        <v>232</v>
      </c>
      <c r="E203" s="21">
        <v>96</v>
      </c>
      <c r="F203" s="21" t="s">
        <v>265</v>
      </c>
      <c r="G203" s="21">
        <v>199</v>
      </c>
      <c r="H203" s="22" t="s">
        <v>771</v>
      </c>
      <c r="I203" s="21"/>
      <c r="J203" s="21"/>
      <c r="K203" s="21">
        <v>70</v>
      </c>
      <c r="L203" s="21">
        <v>46</v>
      </c>
      <c r="M203" s="21">
        <f t="shared" si="3"/>
        <v>116</v>
      </c>
      <c r="N203" s="21"/>
      <c r="O203" s="30" t="s">
        <v>234</v>
      </c>
    </row>
    <row r="204" spans="1:15" s="19" customFormat="1" ht="120" x14ac:dyDescent="0.25">
      <c r="A204" s="20">
        <v>544</v>
      </c>
      <c r="B204" s="21" t="s">
        <v>266</v>
      </c>
      <c r="C204" s="21" t="s">
        <v>220</v>
      </c>
      <c r="D204" s="21" t="s">
        <v>232</v>
      </c>
      <c r="E204" s="21">
        <v>104</v>
      </c>
      <c r="F204" s="21" t="s">
        <v>267</v>
      </c>
      <c r="G204" s="21">
        <v>52</v>
      </c>
      <c r="H204" s="22" t="s">
        <v>771</v>
      </c>
      <c r="I204" s="21"/>
      <c r="J204" s="21"/>
      <c r="K204" s="21">
        <v>3</v>
      </c>
      <c r="L204" s="21">
        <v>3</v>
      </c>
      <c r="M204" s="21">
        <f t="shared" si="3"/>
        <v>6</v>
      </c>
      <c r="N204" s="21"/>
      <c r="O204" s="30" t="s">
        <v>268</v>
      </c>
    </row>
    <row r="205" spans="1:15" s="19" customFormat="1" ht="75" x14ac:dyDescent="0.25">
      <c r="A205" s="20">
        <v>545</v>
      </c>
      <c r="B205" s="21" t="s">
        <v>269</v>
      </c>
      <c r="C205" s="21" t="s">
        <v>220</v>
      </c>
      <c r="D205" s="21" t="s">
        <v>232</v>
      </c>
      <c r="E205" s="21">
        <v>104</v>
      </c>
      <c r="F205" s="21" t="s">
        <v>270</v>
      </c>
      <c r="G205" s="21">
        <v>31</v>
      </c>
      <c r="H205" s="22" t="s">
        <v>771</v>
      </c>
      <c r="I205" s="21"/>
      <c r="J205" s="21"/>
      <c r="K205" s="21">
        <v>7</v>
      </c>
      <c r="L205" s="21">
        <v>7</v>
      </c>
      <c r="M205" s="21">
        <f t="shared" si="3"/>
        <v>14</v>
      </c>
      <c r="N205" s="21"/>
      <c r="O205" s="30" t="s">
        <v>271</v>
      </c>
    </row>
    <row r="206" spans="1:15" s="19" customFormat="1" ht="45" x14ac:dyDescent="0.25">
      <c r="A206" s="20">
        <v>546</v>
      </c>
      <c r="B206" s="21" t="s">
        <v>272</v>
      </c>
      <c r="C206" s="21" t="s">
        <v>220</v>
      </c>
      <c r="D206" s="21" t="s">
        <v>232</v>
      </c>
      <c r="E206" s="21">
        <v>96</v>
      </c>
      <c r="F206" s="21" t="s">
        <v>273</v>
      </c>
      <c r="G206" s="21" t="s">
        <v>22</v>
      </c>
      <c r="H206" s="21" t="s">
        <v>22</v>
      </c>
      <c r="I206" s="21"/>
      <c r="J206" s="21"/>
      <c r="K206" s="21">
        <v>70</v>
      </c>
      <c r="L206" s="21">
        <v>46</v>
      </c>
      <c r="M206" s="21">
        <f t="shared" si="3"/>
        <v>116</v>
      </c>
      <c r="N206" s="21"/>
      <c r="O206" s="30" t="s">
        <v>234</v>
      </c>
    </row>
    <row r="207" spans="1:15" s="19" customFormat="1" ht="75" x14ac:dyDescent="0.25">
      <c r="A207" s="20">
        <v>547</v>
      </c>
      <c r="B207" s="21" t="s">
        <v>274</v>
      </c>
      <c r="C207" s="21" t="s">
        <v>220</v>
      </c>
      <c r="D207" s="21" t="s">
        <v>232</v>
      </c>
      <c r="E207" s="21">
        <v>117</v>
      </c>
      <c r="F207" s="21" t="s">
        <v>275</v>
      </c>
      <c r="G207" s="21">
        <v>4</v>
      </c>
      <c r="H207" s="22" t="s">
        <v>771</v>
      </c>
      <c r="I207" s="21"/>
      <c r="J207" s="21"/>
      <c r="K207" s="21">
        <v>10</v>
      </c>
      <c r="L207" s="21">
        <v>10</v>
      </c>
      <c r="M207" s="21">
        <f t="shared" si="3"/>
        <v>20</v>
      </c>
      <c r="N207" s="21"/>
      <c r="O207" s="30" t="s">
        <v>234</v>
      </c>
    </row>
    <row r="208" spans="1:15" s="19" customFormat="1" ht="45" x14ac:dyDescent="0.25">
      <c r="A208" s="20">
        <v>548</v>
      </c>
      <c r="B208" s="21" t="s">
        <v>276</v>
      </c>
      <c r="C208" s="21" t="s">
        <v>220</v>
      </c>
      <c r="D208" s="21" t="s">
        <v>232</v>
      </c>
      <c r="E208" s="21">
        <v>104</v>
      </c>
      <c r="F208" s="21" t="s">
        <v>277</v>
      </c>
      <c r="G208" s="21" t="s">
        <v>22</v>
      </c>
      <c r="H208" s="21" t="s">
        <v>22</v>
      </c>
      <c r="I208" s="21"/>
      <c r="J208" s="21"/>
      <c r="K208" s="21">
        <v>58</v>
      </c>
      <c r="L208" s="21">
        <v>58</v>
      </c>
      <c r="M208" s="21">
        <f t="shared" si="3"/>
        <v>116</v>
      </c>
      <c r="N208" s="21"/>
      <c r="O208" s="30" t="s">
        <v>234</v>
      </c>
    </row>
    <row r="209" spans="1:15" s="19" customFormat="1" ht="45" x14ac:dyDescent="0.25">
      <c r="A209" s="20">
        <v>549</v>
      </c>
      <c r="B209" s="21" t="s">
        <v>278</v>
      </c>
      <c r="C209" s="21" t="s">
        <v>220</v>
      </c>
      <c r="D209" s="21" t="s">
        <v>232</v>
      </c>
      <c r="E209" s="21">
        <v>103</v>
      </c>
      <c r="F209" s="21" t="s">
        <v>279</v>
      </c>
      <c r="G209" s="21" t="s">
        <v>22</v>
      </c>
      <c r="H209" s="21" t="s">
        <v>22</v>
      </c>
      <c r="I209" s="21"/>
      <c r="J209" s="21"/>
      <c r="K209" s="21">
        <v>21</v>
      </c>
      <c r="L209" s="21">
        <v>10</v>
      </c>
      <c r="M209" s="21">
        <f t="shared" si="3"/>
        <v>31</v>
      </c>
      <c r="N209" s="21"/>
      <c r="O209" s="30" t="s">
        <v>234</v>
      </c>
    </row>
    <row r="210" spans="1:15" s="19" customFormat="1" ht="60" x14ac:dyDescent="0.25">
      <c r="A210" s="20">
        <v>550</v>
      </c>
      <c r="B210" s="21" t="s">
        <v>280</v>
      </c>
      <c r="C210" s="21" t="s">
        <v>220</v>
      </c>
      <c r="D210" s="21" t="s">
        <v>232</v>
      </c>
      <c r="E210" s="21">
        <v>103</v>
      </c>
      <c r="F210" s="21" t="s">
        <v>281</v>
      </c>
      <c r="G210" s="21" t="s">
        <v>22</v>
      </c>
      <c r="H210" s="21" t="s">
        <v>22</v>
      </c>
      <c r="I210" s="21"/>
      <c r="J210" s="21"/>
      <c r="K210" s="21">
        <v>15</v>
      </c>
      <c r="L210" s="21">
        <v>9</v>
      </c>
      <c r="M210" s="21">
        <f t="shared" si="3"/>
        <v>24</v>
      </c>
      <c r="N210" s="21"/>
      <c r="O210" s="30" t="s">
        <v>234</v>
      </c>
    </row>
    <row r="211" spans="1:15" s="19" customFormat="1" ht="105" x14ac:dyDescent="0.25">
      <c r="A211" s="20">
        <v>551</v>
      </c>
      <c r="B211" s="21" t="s">
        <v>282</v>
      </c>
      <c r="C211" s="21" t="s">
        <v>220</v>
      </c>
      <c r="D211" s="21" t="s">
        <v>232</v>
      </c>
      <c r="E211" s="21">
        <v>103</v>
      </c>
      <c r="F211" s="21" t="s">
        <v>283</v>
      </c>
      <c r="G211" s="21">
        <v>367</v>
      </c>
      <c r="H211" s="22" t="s">
        <v>771</v>
      </c>
      <c r="I211" s="21"/>
      <c r="J211" s="21"/>
      <c r="K211" s="21">
        <v>108</v>
      </c>
      <c r="L211" s="21">
        <v>72</v>
      </c>
      <c r="M211" s="21">
        <f t="shared" si="3"/>
        <v>180</v>
      </c>
      <c r="N211" s="21"/>
      <c r="O211" s="30" t="s">
        <v>234</v>
      </c>
    </row>
    <row r="212" spans="1:15" s="19" customFormat="1" ht="45" x14ac:dyDescent="0.25">
      <c r="A212" s="20">
        <v>552</v>
      </c>
      <c r="B212" s="21" t="s">
        <v>284</v>
      </c>
      <c r="C212" s="21" t="s">
        <v>220</v>
      </c>
      <c r="D212" s="21" t="s">
        <v>232</v>
      </c>
      <c r="E212" s="21">
        <v>103</v>
      </c>
      <c r="F212" s="21" t="s">
        <v>285</v>
      </c>
      <c r="G212" s="21" t="s">
        <v>22</v>
      </c>
      <c r="H212" s="21" t="s">
        <v>22</v>
      </c>
      <c r="I212" s="21"/>
      <c r="J212" s="21"/>
      <c r="K212" s="21">
        <v>20</v>
      </c>
      <c r="L212" s="21">
        <v>20</v>
      </c>
      <c r="M212" s="21">
        <f t="shared" si="3"/>
        <v>40</v>
      </c>
      <c r="N212" s="21"/>
      <c r="O212" s="30" t="s">
        <v>234</v>
      </c>
    </row>
    <row r="213" spans="1:15" s="19" customFormat="1" ht="75" x14ac:dyDescent="0.25">
      <c r="A213" s="20">
        <v>553</v>
      </c>
      <c r="B213" s="21" t="s">
        <v>286</v>
      </c>
      <c r="C213" s="21" t="s">
        <v>220</v>
      </c>
      <c r="D213" s="21" t="s">
        <v>232</v>
      </c>
      <c r="E213" s="21">
        <v>378</v>
      </c>
      <c r="F213" s="21" t="s">
        <v>287</v>
      </c>
      <c r="G213" s="21" t="s">
        <v>22</v>
      </c>
      <c r="H213" s="21" t="s">
        <v>22</v>
      </c>
      <c r="I213" s="21"/>
      <c r="J213" s="21"/>
      <c r="K213" s="21">
        <v>47</v>
      </c>
      <c r="L213" s="21">
        <v>47</v>
      </c>
      <c r="M213" s="21">
        <f t="shared" si="3"/>
        <v>94</v>
      </c>
      <c r="N213" s="21"/>
      <c r="O213" s="30" t="s">
        <v>288</v>
      </c>
    </row>
    <row r="214" spans="1:15" s="19" customFormat="1" ht="75" x14ac:dyDescent="0.25">
      <c r="A214" s="20">
        <v>554</v>
      </c>
      <c r="B214" s="21" t="s">
        <v>289</v>
      </c>
      <c r="C214" s="21" t="s">
        <v>220</v>
      </c>
      <c r="D214" s="21" t="s">
        <v>232</v>
      </c>
      <c r="E214" s="21">
        <v>378</v>
      </c>
      <c r="F214" s="21" t="s">
        <v>290</v>
      </c>
      <c r="G214" s="21" t="s">
        <v>22</v>
      </c>
      <c r="H214" s="21" t="s">
        <v>22</v>
      </c>
      <c r="I214" s="21"/>
      <c r="J214" s="21"/>
      <c r="K214" s="21">
        <v>40</v>
      </c>
      <c r="L214" s="21">
        <v>40</v>
      </c>
      <c r="M214" s="21">
        <f t="shared" si="3"/>
        <v>80</v>
      </c>
      <c r="N214" s="21"/>
      <c r="O214" s="30" t="s">
        <v>288</v>
      </c>
    </row>
    <row r="215" spans="1:15" s="19" customFormat="1" ht="60" x14ac:dyDescent="0.25">
      <c r="A215" s="20">
        <v>555</v>
      </c>
      <c r="B215" s="21" t="s">
        <v>291</v>
      </c>
      <c r="C215" s="21" t="s">
        <v>220</v>
      </c>
      <c r="D215" s="21" t="s">
        <v>232</v>
      </c>
      <c r="E215" s="21">
        <v>112</v>
      </c>
      <c r="F215" s="21" t="s">
        <v>292</v>
      </c>
      <c r="G215" s="21" t="s">
        <v>22</v>
      </c>
      <c r="H215" s="21" t="s">
        <v>22</v>
      </c>
      <c r="I215" s="21"/>
      <c r="J215" s="21"/>
      <c r="K215" s="21">
        <v>2</v>
      </c>
      <c r="L215" s="21">
        <v>2</v>
      </c>
      <c r="M215" s="21">
        <f t="shared" si="3"/>
        <v>4</v>
      </c>
      <c r="N215" s="21"/>
      <c r="O215" s="30" t="s">
        <v>293</v>
      </c>
    </row>
    <row r="216" spans="1:15" s="19" customFormat="1" ht="45" x14ac:dyDescent="0.25">
      <c r="A216" s="20">
        <v>556</v>
      </c>
      <c r="B216" s="21" t="s">
        <v>294</v>
      </c>
      <c r="C216" s="21" t="s">
        <v>220</v>
      </c>
      <c r="D216" s="21" t="s">
        <v>232</v>
      </c>
      <c r="E216" s="21">
        <v>115</v>
      </c>
      <c r="F216" s="21" t="s">
        <v>295</v>
      </c>
      <c r="G216" s="21" t="s">
        <v>22</v>
      </c>
      <c r="H216" s="21" t="s">
        <v>22</v>
      </c>
      <c r="I216" s="21"/>
      <c r="J216" s="21"/>
      <c r="K216" s="21">
        <v>76</v>
      </c>
      <c r="L216" s="21">
        <v>40</v>
      </c>
      <c r="M216" s="21">
        <f t="shared" si="3"/>
        <v>116</v>
      </c>
      <c r="N216" s="21"/>
      <c r="O216" s="30" t="s">
        <v>234</v>
      </c>
    </row>
    <row r="217" spans="1:15" s="19" customFormat="1" ht="90" x14ac:dyDescent="0.25">
      <c r="A217" s="20">
        <v>557</v>
      </c>
      <c r="B217" s="21" t="s">
        <v>296</v>
      </c>
      <c r="C217" s="21" t="s">
        <v>220</v>
      </c>
      <c r="D217" s="21" t="s">
        <v>232</v>
      </c>
      <c r="E217" s="21">
        <v>107</v>
      </c>
      <c r="F217" s="21" t="s">
        <v>297</v>
      </c>
      <c r="G217" s="21" t="s">
        <v>22</v>
      </c>
      <c r="H217" s="21" t="s">
        <v>22</v>
      </c>
      <c r="I217" s="21"/>
      <c r="J217" s="21"/>
      <c r="K217" s="21">
        <v>58</v>
      </c>
      <c r="L217" s="21">
        <v>58</v>
      </c>
      <c r="M217" s="21">
        <f t="shared" si="3"/>
        <v>116</v>
      </c>
      <c r="N217" s="21"/>
      <c r="O217" s="30" t="s">
        <v>234</v>
      </c>
    </row>
    <row r="218" spans="1:15" s="19" customFormat="1" ht="75" x14ac:dyDescent="0.25">
      <c r="A218" s="20">
        <v>558</v>
      </c>
      <c r="B218" s="21" t="s">
        <v>298</v>
      </c>
      <c r="C218" s="21" t="s">
        <v>220</v>
      </c>
      <c r="D218" s="21" t="s">
        <v>299</v>
      </c>
      <c r="E218" s="21">
        <v>375</v>
      </c>
      <c r="F218" s="21" t="s">
        <v>300</v>
      </c>
      <c r="G218" s="21">
        <v>32</v>
      </c>
      <c r="H218" s="22" t="s">
        <v>771</v>
      </c>
      <c r="I218" s="21"/>
      <c r="J218" s="21"/>
      <c r="K218" s="21">
        <v>4</v>
      </c>
      <c r="L218" s="21">
        <v>4</v>
      </c>
      <c r="M218" s="21">
        <f t="shared" si="3"/>
        <v>8</v>
      </c>
      <c r="N218" s="21"/>
      <c r="O218" s="30" t="s">
        <v>301</v>
      </c>
    </row>
    <row r="219" spans="1:15" s="19" customFormat="1" ht="90" x14ac:dyDescent="0.25">
      <c r="A219" s="20">
        <v>559</v>
      </c>
      <c r="B219" s="21" t="s">
        <v>302</v>
      </c>
      <c r="C219" s="21" t="s">
        <v>220</v>
      </c>
      <c r="D219" s="21" t="s">
        <v>299</v>
      </c>
      <c r="E219" s="21" t="s">
        <v>303</v>
      </c>
      <c r="F219" s="21" t="s">
        <v>304</v>
      </c>
      <c r="G219" s="21">
        <v>6</v>
      </c>
      <c r="H219" s="22" t="s">
        <v>771</v>
      </c>
      <c r="I219" s="21"/>
      <c r="J219" s="21"/>
      <c r="K219" s="21">
        <v>1</v>
      </c>
      <c r="L219" s="21">
        <v>1</v>
      </c>
      <c r="M219" s="21">
        <f t="shared" si="3"/>
        <v>2</v>
      </c>
      <c r="N219" s="21"/>
      <c r="O219" s="30" t="s">
        <v>305</v>
      </c>
    </row>
    <row r="220" spans="1:15" s="19" customFormat="1" ht="75" x14ac:dyDescent="0.25">
      <c r="A220" s="20">
        <v>560</v>
      </c>
      <c r="B220" s="21" t="s">
        <v>306</v>
      </c>
      <c r="C220" s="21" t="s">
        <v>220</v>
      </c>
      <c r="D220" s="21" t="s">
        <v>299</v>
      </c>
      <c r="E220" s="21">
        <v>382</v>
      </c>
      <c r="F220" s="21" t="s">
        <v>307</v>
      </c>
      <c r="G220" s="21">
        <v>104</v>
      </c>
      <c r="H220" s="22" t="s">
        <v>771</v>
      </c>
      <c r="I220" s="21"/>
      <c r="J220" s="21"/>
      <c r="K220" s="21">
        <v>10</v>
      </c>
      <c r="L220" s="21">
        <v>6</v>
      </c>
      <c r="M220" s="21">
        <f t="shared" si="3"/>
        <v>16</v>
      </c>
      <c r="N220" s="21"/>
      <c r="O220" s="30" t="s">
        <v>308</v>
      </c>
    </row>
    <row r="221" spans="1:15" s="19" customFormat="1" ht="75" x14ac:dyDescent="0.25">
      <c r="A221" s="20">
        <v>561</v>
      </c>
      <c r="B221" s="21" t="s">
        <v>309</v>
      </c>
      <c r="C221" s="21" t="s">
        <v>220</v>
      </c>
      <c r="D221" s="21" t="s">
        <v>299</v>
      </c>
      <c r="E221" s="21">
        <v>382</v>
      </c>
      <c r="F221" s="21" t="s">
        <v>310</v>
      </c>
      <c r="G221" s="21">
        <v>13</v>
      </c>
      <c r="H221" s="22" t="s">
        <v>771</v>
      </c>
      <c r="I221" s="21"/>
      <c r="J221" s="21"/>
      <c r="K221" s="21">
        <v>1</v>
      </c>
      <c r="L221" s="21">
        <v>1</v>
      </c>
      <c r="M221" s="21">
        <f t="shared" si="3"/>
        <v>2</v>
      </c>
      <c r="N221" s="21"/>
      <c r="O221" s="30" t="s">
        <v>311</v>
      </c>
    </row>
    <row r="222" spans="1:15" s="19" customFormat="1" ht="75" x14ac:dyDescent="0.25">
      <c r="A222" s="20">
        <v>562</v>
      </c>
      <c r="B222" s="21" t="s">
        <v>312</v>
      </c>
      <c r="C222" s="21" t="s">
        <v>220</v>
      </c>
      <c r="D222" s="21" t="s">
        <v>299</v>
      </c>
      <c r="E222" s="21">
        <v>382</v>
      </c>
      <c r="F222" s="21" t="s">
        <v>313</v>
      </c>
      <c r="G222" s="21">
        <v>10</v>
      </c>
      <c r="H222" s="22" t="s">
        <v>771</v>
      </c>
      <c r="I222" s="21"/>
      <c r="J222" s="21"/>
      <c r="K222" s="21">
        <v>2</v>
      </c>
      <c r="L222" s="21">
        <v>2</v>
      </c>
      <c r="M222" s="21">
        <f t="shared" si="3"/>
        <v>4</v>
      </c>
      <c r="N222" s="21"/>
      <c r="O222" s="30" t="s">
        <v>314</v>
      </c>
    </row>
    <row r="223" spans="1:15" s="19" customFormat="1" ht="75" x14ac:dyDescent="0.25">
      <c r="A223" s="20">
        <v>563</v>
      </c>
      <c r="B223" s="21" t="s">
        <v>364</v>
      </c>
      <c r="C223" s="21" t="s">
        <v>220</v>
      </c>
      <c r="D223" s="21" t="s">
        <v>365</v>
      </c>
      <c r="E223" s="21">
        <v>380</v>
      </c>
      <c r="F223" s="21" t="s">
        <v>366</v>
      </c>
      <c r="G223" s="21">
        <v>1</v>
      </c>
      <c r="H223" s="22" t="s">
        <v>771</v>
      </c>
      <c r="I223" s="21"/>
      <c r="J223" s="21"/>
      <c r="K223" s="21">
        <v>0</v>
      </c>
      <c r="L223" s="21">
        <v>0</v>
      </c>
      <c r="M223" s="21">
        <f t="shared" si="3"/>
        <v>0</v>
      </c>
      <c r="N223" s="21"/>
      <c r="O223" s="30" t="s">
        <v>367</v>
      </c>
    </row>
    <row r="224" spans="1:15" s="19" customFormat="1" ht="90" x14ac:dyDescent="0.25">
      <c r="A224" s="20">
        <v>564</v>
      </c>
      <c r="B224" s="21" t="s">
        <v>368</v>
      </c>
      <c r="C224" s="21" t="s">
        <v>220</v>
      </c>
      <c r="D224" s="21" t="s">
        <v>365</v>
      </c>
      <c r="E224" s="21">
        <v>380</v>
      </c>
      <c r="F224" s="21" t="s">
        <v>369</v>
      </c>
      <c r="G224" s="21">
        <v>4</v>
      </c>
      <c r="H224" s="22" t="s">
        <v>771</v>
      </c>
      <c r="I224" s="21"/>
      <c r="J224" s="21"/>
      <c r="K224" s="21">
        <v>1</v>
      </c>
      <c r="L224" s="21">
        <v>1</v>
      </c>
      <c r="M224" s="21">
        <f t="shared" si="3"/>
        <v>2</v>
      </c>
      <c r="N224" s="21"/>
      <c r="O224" s="30" t="s">
        <v>370</v>
      </c>
    </row>
    <row r="225" spans="1:15" s="19" customFormat="1" ht="75" x14ac:dyDescent="0.25">
      <c r="A225" s="20">
        <v>565</v>
      </c>
      <c r="B225" s="21" t="s">
        <v>371</v>
      </c>
      <c r="C225" s="21" t="s">
        <v>220</v>
      </c>
      <c r="D225" s="21" t="s">
        <v>365</v>
      </c>
      <c r="E225" s="21">
        <v>380</v>
      </c>
      <c r="F225" s="21" t="s">
        <v>372</v>
      </c>
      <c r="G225" s="21" t="s">
        <v>22</v>
      </c>
      <c r="H225" s="21" t="s">
        <v>22</v>
      </c>
      <c r="I225" s="21"/>
      <c r="J225" s="21"/>
      <c r="K225" s="21">
        <v>0</v>
      </c>
      <c r="L225" s="21">
        <v>0</v>
      </c>
      <c r="M225" s="21">
        <f t="shared" si="3"/>
        <v>0</v>
      </c>
      <c r="N225" s="21" t="s">
        <v>39</v>
      </c>
      <c r="O225" s="30" t="s">
        <v>373</v>
      </c>
    </row>
    <row r="226" spans="1:15" s="19" customFormat="1" ht="75" x14ac:dyDescent="0.25">
      <c r="A226" s="20">
        <v>566</v>
      </c>
      <c r="B226" s="21" t="s">
        <v>374</v>
      </c>
      <c r="C226" s="21" t="s">
        <v>220</v>
      </c>
      <c r="D226" s="21" t="s">
        <v>365</v>
      </c>
      <c r="E226" s="21">
        <v>380</v>
      </c>
      <c r="F226" s="21" t="s">
        <v>375</v>
      </c>
      <c r="G226" s="21"/>
      <c r="H226" s="22" t="s">
        <v>771</v>
      </c>
      <c r="I226" s="21"/>
      <c r="J226" s="21"/>
      <c r="K226" s="21">
        <v>0</v>
      </c>
      <c r="L226" s="21">
        <v>0</v>
      </c>
      <c r="M226" s="21">
        <f t="shared" si="3"/>
        <v>0</v>
      </c>
      <c r="N226" s="21" t="s">
        <v>39</v>
      </c>
      <c r="O226" s="30" t="s">
        <v>376</v>
      </c>
    </row>
    <row r="227" spans="1:15" s="19" customFormat="1" ht="90" x14ac:dyDescent="0.25">
      <c r="A227" s="20">
        <v>567</v>
      </c>
      <c r="B227" s="21" t="s">
        <v>558</v>
      </c>
      <c r="C227" s="21" t="s">
        <v>559</v>
      </c>
      <c r="D227" s="21" t="s">
        <v>560</v>
      </c>
      <c r="E227" s="21" t="s">
        <v>561</v>
      </c>
      <c r="F227" s="21" t="s">
        <v>562</v>
      </c>
      <c r="G227" s="21">
        <v>3</v>
      </c>
      <c r="H227" s="22" t="s">
        <v>771</v>
      </c>
      <c r="I227" s="21"/>
      <c r="J227" s="21"/>
      <c r="K227" s="21">
        <v>1</v>
      </c>
      <c r="L227" s="21">
        <v>1</v>
      </c>
      <c r="M227" s="21">
        <f t="shared" si="3"/>
        <v>2</v>
      </c>
      <c r="N227" s="21" t="s">
        <v>39</v>
      </c>
      <c r="O227" s="30" t="s">
        <v>563</v>
      </c>
    </row>
    <row r="228" spans="1:15" s="19" customFormat="1" ht="75" x14ac:dyDescent="0.25">
      <c r="A228" s="20">
        <v>568</v>
      </c>
      <c r="B228" s="21" t="s">
        <v>564</v>
      </c>
      <c r="C228" s="21" t="s">
        <v>559</v>
      </c>
      <c r="D228" s="21" t="s">
        <v>560</v>
      </c>
      <c r="E228" s="21">
        <v>350</v>
      </c>
      <c r="F228" s="21" t="s">
        <v>565</v>
      </c>
      <c r="G228" s="21" t="s">
        <v>22</v>
      </c>
      <c r="H228" s="22" t="s">
        <v>771</v>
      </c>
      <c r="I228" s="21"/>
      <c r="J228" s="21"/>
      <c r="K228" s="21">
        <v>1</v>
      </c>
      <c r="L228" s="21">
        <v>1</v>
      </c>
      <c r="M228" s="21">
        <f t="shared" si="3"/>
        <v>2</v>
      </c>
      <c r="N228" s="21" t="s">
        <v>39</v>
      </c>
      <c r="O228" s="30" t="s">
        <v>566</v>
      </c>
    </row>
    <row r="229" spans="1:15" s="19" customFormat="1" ht="75" x14ac:dyDescent="0.25">
      <c r="A229" s="20">
        <v>569</v>
      </c>
      <c r="B229" s="21" t="s">
        <v>567</v>
      </c>
      <c r="C229" s="21" t="s">
        <v>559</v>
      </c>
      <c r="D229" s="21" t="s">
        <v>560</v>
      </c>
      <c r="E229" s="21">
        <v>350</v>
      </c>
      <c r="F229" s="21" t="s">
        <v>568</v>
      </c>
      <c r="G229" s="21">
        <v>12</v>
      </c>
      <c r="H229" s="22" t="s">
        <v>771</v>
      </c>
      <c r="I229" s="21"/>
      <c r="J229" s="21"/>
      <c r="K229" s="21">
        <v>2</v>
      </c>
      <c r="L229" s="21">
        <v>2</v>
      </c>
      <c r="M229" s="21">
        <f t="shared" si="3"/>
        <v>4</v>
      </c>
      <c r="N229" s="21" t="s">
        <v>39</v>
      </c>
      <c r="O229" s="30" t="s">
        <v>566</v>
      </c>
    </row>
    <row r="230" spans="1:15" s="19" customFormat="1" ht="75" x14ac:dyDescent="0.25">
      <c r="A230" s="20">
        <v>570</v>
      </c>
      <c r="B230" s="21" t="s">
        <v>569</v>
      </c>
      <c r="C230" s="21" t="s">
        <v>559</v>
      </c>
      <c r="D230" s="21" t="s">
        <v>560</v>
      </c>
      <c r="E230" s="21">
        <v>350</v>
      </c>
      <c r="F230" s="21" t="s">
        <v>570</v>
      </c>
      <c r="G230" s="21">
        <v>4</v>
      </c>
      <c r="H230" s="22" t="s">
        <v>771</v>
      </c>
      <c r="I230" s="21"/>
      <c r="J230" s="21"/>
      <c r="K230" s="21">
        <v>3</v>
      </c>
      <c r="L230" s="21">
        <v>2</v>
      </c>
      <c r="M230" s="21">
        <f t="shared" si="3"/>
        <v>5</v>
      </c>
      <c r="N230" s="21" t="s">
        <v>39</v>
      </c>
      <c r="O230" s="30" t="s">
        <v>563</v>
      </c>
    </row>
    <row r="231" spans="1:15" s="25" customFormat="1" ht="75" x14ac:dyDescent="0.25">
      <c r="A231" s="20">
        <v>571</v>
      </c>
      <c r="B231" s="21" t="s">
        <v>571</v>
      </c>
      <c r="C231" s="21" t="s">
        <v>559</v>
      </c>
      <c r="D231" s="21" t="s">
        <v>560</v>
      </c>
      <c r="E231" s="21" t="s">
        <v>561</v>
      </c>
      <c r="F231" s="21" t="s">
        <v>572</v>
      </c>
      <c r="G231" s="21" t="s">
        <v>22</v>
      </c>
      <c r="H231" s="22" t="s">
        <v>771</v>
      </c>
      <c r="I231" s="21"/>
      <c r="J231" s="21"/>
      <c r="K231" s="21">
        <v>1</v>
      </c>
      <c r="L231" s="21">
        <v>1</v>
      </c>
      <c r="M231" s="21">
        <f t="shared" si="3"/>
        <v>2</v>
      </c>
      <c r="N231" s="21" t="s">
        <v>39</v>
      </c>
      <c r="O231" s="30" t="s">
        <v>573</v>
      </c>
    </row>
    <row r="232" spans="1:15" s="19" customFormat="1" ht="75" x14ac:dyDescent="0.25">
      <c r="A232" s="20">
        <v>572</v>
      </c>
      <c r="B232" s="21" t="s">
        <v>574</v>
      </c>
      <c r="C232" s="21" t="s">
        <v>559</v>
      </c>
      <c r="D232" s="21" t="s">
        <v>560</v>
      </c>
      <c r="E232" s="21">
        <v>350</v>
      </c>
      <c r="F232" s="21" t="s">
        <v>575</v>
      </c>
      <c r="G232" s="21">
        <v>1</v>
      </c>
      <c r="H232" s="22" t="s">
        <v>771</v>
      </c>
      <c r="I232" s="21"/>
      <c r="J232" s="21"/>
      <c r="K232" s="21">
        <v>1</v>
      </c>
      <c r="L232" s="21">
        <v>1</v>
      </c>
      <c r="M232" s="21">
        <f t="shared" si="3"/>
        <v>2</v>
      </c>
      <c r="N232" s="21" t="s">
        <v>39</v>
      </c>
      <c r="O232" s="30" t="s">
        <v>566</v>
      </c>
    </row>
    <row r="233" spans="1:15" s="19" customFormat="1" ht="75" x14ac:dyDescent="0.25">
      <c r="A233" s="20">
        <v>573</v>
      </c>
      <c r="B233" s="21" t="s">
        <v>576</v>
      </c>
      <c r="C233" s="21" t="s">
        <v>559</v>
      </c>
      <c r="D233" s="21" t="s">
        <v>560</v>
      </c>
      <c r="E233" s="21">
        <v>285</v>
      </c>
      <c r="F233" s="21" t="s">
        <v>577</v>
      </c>
      <c r="G233" s="21">
        <v>1</v>
      </c>
      <c r="H233" s="22" t="s">
        <v>771</v>
      </c>
      <c r="I233" s="21"/>
      <c r="J233" s="21"/>
      <c r="K233" s="21">
        <v>1</v>
      </c>
      <c r="L233" s="21">
        <v>1</v>
      </c>
      <c r="M233" s="21">
        <f t="shared" si="3"/>
        <v>2</v>
      </c>
      <c r="N233" s="21" t="s">
        <v>39</v>
      </c>
      <c r="O233" s="30" t="s">
        <v>573</v>
      </c>
    </row>
    <row r="234" spans="1:15" s="19" customFormat="1" ht="90" x14ac:dyDescent="0.25">
      <c r="A234" s="20">
        <v>574</v>
      </c>
      <c r="B234" s="22" t="s">
        <v>106</v>
      </c>
      <c r="C234" s="22" t="s">
        <v>638</v>
      </c>
      <c r="D234" s="22" t="s">
        <v>107</v>
      </c>
      <c r="E234" s="21">
        <v>192</v>
      </c>
      <c r="F234" s="22" t="s">
        <v>108</v>
      </c>
      <c r="G234" s="21" t="s">
        <v>22</v>
      </c>
      <c r="H234" s="21" t="s">
        <v>22</v>
      </c>
      <c r="I234" s="21"/>
      <c r="J234" s="21"/>
      <c r="K234" s="21">
        <v>20</v>
      </c>
      <c r="L234" s="21">
        <v>0</v>
      </c>
      <c r="M234" s="21">
        <f t="shared" si="3"/>
        <v>20</v>
      </c>
      <c r="N234" s="21" t="s">
        <v>39</v>
      </c>
      <c r="O234" s="31" t="s">
        <v>109</v>
      </c>
    </row>
    <row r="235" spans="1:15" s="19" customFormat="1" ht="75" x14ac:dyDescent="0.25">
      <c r="A235" s="20">
        <v>575</v>
      </c>
      <c r="B235" s="22" t="s">
        <v>110</v>
      </c>
      <c r="C235" s="22" t="s">
        <v>638</v>
      </c>
      <c r="D235" s="22" t="s">
        <v>111</v>
      </c>
      <c r="E235" s="21">
        <v>358</v>
      </c>
      <c r="F235" s="22" t="s">
        <v>112</v>
      </c>
      <c r="G235" s="21" t="s">
        <v>22</v>
      </c>
      <c r="H235" s="21" t="s">
        <v>22</v>
      </c>
      <c r="I235" s="21"/>
      <c r="J235" s="21"/>
      <c r="K235" s="21">
        <v>1</v>
      </c>
      <c r="L235" s="21">
        <v>1</v>
      </c>
      <c r="M235" s="21">
        <f t="shared" si="3"/>
        <v>2</v>
      </c>
      <c r="N235" s="21" t="s">
        <v>39</v>
      </c>
      <c r="O235" s="31" t="s">
        <v>113</v>
      </c>
    </row>
    <row r="236" spans="1:15" s="19" customFormat="1" ht="120" x14ac:dyDescent="0.25">
      <c r="A236" s="20">
        <v>576</v>
      </c>
      <c r="B236" s="22" t="s">
        <v>114</v>
      </c>
      <c r="C236" s="22" t="s">
        <v>638</v>
      </c>
      <c r="D236" s="22" t="s">
        <v>111</v>
      </c>
      <c r="E236" s="21">
        <v>358</v>
      </c>
      <c r="F236" s="22" t="s">
        <v>115</v>
      </c>
      <c r="G236" s="21" t="s">
        <v>22</v>
      </c>
      <c r="H236" s="21" t="s">
        <v>22</v>
      </c>
      <c r="I236" s="21"/>
      <c r="J236" s="21"/>
      <c r="K236" s="21">
        <v>1</v>
      </c>
      <c r="L236" s="21">
        <v>1</v>
      </c>
      <c r="M236" s="21">
        <f t="shared" si="3"/>
        <v>2</v>
      </c>
      <c r="N236" s="21" t="s">
        <v>39</v>
      </c>
      <c r="O236" s="31" t="s">
        <v>113</v>
      </c>
    </row>
    <row r="237" spans="1:15" s="19" customFormat="1" ht="60" x14ac:dyDescent="0.25">
      <c r="A237" s="20">
        <v>577</v>
      </c>
      <c r="B237" s="22" t="s">
        <v>116</v>
      </c>
      <c r="C237" s="22" t="s">
        <v>638</v>
      </c>
      <c r="D237" s="22" t="s">
        <v>117</v>
      </c>
      <c r="E237" s="21">
        <v>189</v>
      </c>
      <c r="F237" s="22" t="s">
        <v>118</v>
      </c>
      <c r="G237" s="21" t="s">
        <v>22</v>
      </c>
      <c r="H237" s="21" t="s">
        <v>22</v>
      </c>
      <c r="I237" s="21"/>
      <c r="J237" s="21"/>
      <c r="K237" s="21">
        <v>2</v>
      </c>
      <c r="L237" s="21">
        <v>6</v>
      </c>
      <c r="M237" s="21">
        <f t="shared" si="3"/>
        <v>8</v>
      </c>
      <c r="N237" s="21" t="s">
        <v>39</v>
      </c>
      <c r="O237" s="30" t="s">
        <v>639</v>
      </c>
    </row>
    <row r="238" spans="1:15" s="19" customFormat="1" ht="60" x14ac:dyDescent="0.25">
      <c r="A238" s="20">
        <v>578</v>
      </c>
      <c r="B238" s="22" t="s">
        <v>119</v>
      </c>
      <c r="C238" s="22" t="s">
        <v>638</v>
      </c>
      <c r="D238" s="22" t="s">
        <v>120</v>
      </c>
      <c r="E238" s="21">
        <v>265</v>
      </c>
      <c r="F238" s="22" t="s">
        <v>121</v>
      </c>
      <c r="G238" s="21" t="s">
        <v>22</v>
      </c>
      <c r="H238" s="21" t="s">
        <v>22</v>
      </c>
      <c r="I238" s="21"/>
      <c r="J238" s="21"/>
      <c r="K238" s="21">
        <v>1</v>
      </c>
      <c r="L238" s="21">
        <v>0</v>
      </c>
      <c r="M238" s="21">
        <f t="shared" si="3"/>
        <v>1</v>
      </c>
      <c r="N238" s="21" t="s">
        <v>39</v>
      </c>
      <c r="O238" s="31" t="s">
        <v>122</v>
      </c>
    </row>
    <row r="239" spans="1:15" s="19" customFormat="1" ht="60" x14ac:dyDescent="0.25">
      <c r="A239" s="20">
        <v>579</v>
      </c>
      <c r="B239" s="22" t="s">
        <v>123</v>
      </c>
      <c r="C239" s="22" t="s">
        <v>638</v>
      </c>
      <c r="D239" s="22" t="s">
        <v>120</v>
      </c>
      <c r="E239" s="21">
        <v>261</v>
      </c>
      <c r="F239" s="22" t="s">
        <v>124</v>
      </c>
      <c r="G239" s="21" t="s">
        <v>22</v>
      </c>
      <c r="H239" s="21" t="s">
        <v>22</v>
      </c>
      <c r="I239" s="21"/>
      <c r="J239" s="21"/>
      <c r="K239" s="21">
        <v>1</v>
      </c>
      <c r="L239" s="21">
        <v>1</v>
      </c>
      <c r="M239" s="21">
        <f t="shared" si="3"/>
        <v>2</v>
      </c>
      <c r="N239" s="21" t="s">
        <v>39</v>
      </c>
      <c r="O239" s="31" t="s">
        <v>122</v>
      </c>
    </row>
    <row r="240" spans="1:15" s="19" customFormat="1" ht="75" x14ac:dyDescent="0.25">
      <c r="A240" s="20">
        <v>580</v>
      </c>
      <c r="B240" s="21" t="s">
        <v>640</v>
      </c>
      <c r="C240" s="21" t="s">
        <v>641</v>
      </c>
      <c r="D240" s="21" t="s">
        <v>400</v>
      </c>
      <c r="E240" s="21">
        <v>26</v>
      </c>
      <c r="F240" s="21" t="s">
        <v>642</v>
      </c>
      <c r="G240" s="21">
        <v>93</v>
      </c>
      <c r="H240" s="22" t="s">
        <v>771</v>
      </c>
      <c r="I240" s="21"/>
      <c r="J240" s="21"/>
      <c r="K240" s="21">
        <v>30</v>
      </c>
      <c r="L240" s="21">
        <v>30</v>
      </c>
      <c r="M240" s="21">
        <f t="shared" si="3"/>
        <v>60</v>
      </c>
      <c r="N240" s="21"/>
      <c r="O240" s="30" t="s">
        <v>643</v>
      </c>
    </row>
    <row r="241" spans="1:15" s="19" customFormat="1" ht="75" x14ac:dyDescent="0.25">
      <c r="A241" s="20">
        <v>581</v>
      </c>
      <c r="B241" s="21" t="s">
        <v>644</v>
      </c>
      <c r="C241" s="21" t="s">
        <v>641</v>
      </c>
      <c r="D241" s="21" t="s">
        <v>645</v>
      </c>
      <c r="E241" s="21">
        <v>50</v>
      </c>
      <c r="F241" s="21" t="s">
        <v>646</v>
      </c>
      <c r="G241" s="21" t="s">
        <v>22</v>
      </c>
      <c r="H241" s="21" t="s">
        <v>22</v>
      </c>
      <c r="I241" s="21"/>
      <c r="J241" s="21"/>
      <c r="K241" s="21">
        <v>1</v>
      </c>
      <c r="L241" s="21">
        <v>1</v>
      </c>
      <c r="M241" s="21">
        <f t="shared" si="3"/>
        <v>2</v>
      </c>
      <c r="N241" s="21"/>
      <c r="O241" s="30" t="s">
        <v>647</v>
      </c>
    </row>
    <row r="242" spans="1:15" s="19" customFormat="1" ht="75" x14ac:dyDescent="0.25">
      <c r="A242" s="20">
        <v>582</v>
      </c>
      <c r="B242" s="21" t="s">
        <v>648</v>
      </c>
      <c r="C242" s="21" t="s">
        <v>641</v>
      </c>
      <c r="D242" s="21" t="s">
        <v>649</v>
      </c>
      <c r="E242" s="21">
        <v>26</v>
      </c>
      <c r="F242" s="21" t="s">
        <v>650</v>
      </c>
      <c r="G242" s="21">
        <v>155</v>
      </c>
      <c r="H242" s="22" t="s">
        <v>771</v>
      </c>
      <c r="I242" s="21"/>
      <c r="J242" s="21"/>
      <c r="K242" s="21">
        <v>20</v>
      </c>
      <c r="L242" s="21">
        <v>30</v>
      </c>
      <c r="M242" s="21">
        <f t="shared" si="3"/>
        <v>50</v>
      </c>
      <c r="N242" s="21"/>
      <c r="O242" s="30" t="s">
        <v>651</v>
      </c>
    </row>
    <row r="243" spans="1:15" s="19" customFormat="1" ht="75" x14ac:dyDescent="0.25">
      <c r="A243" s="20">
        <v>583</v>
      </c>
      <c r="B243" s="21" t="s">
        <v>652</v>
      </c>
      <c r="C243" s="21" t="s">
        <v>641</v>
      </c>
      <c r="D243" s="21" t="s">
        <v>649</v>
      </c>
      <c r="E243" s="21">
        <v>24</v>
      </c>
      <c r="F243" s="21" t="s">
        <v>653</v>
      </c>
      <c r="G243" s="21">
        <v>33</v>
      </c>
      <c r="H243" s="22" t="s">
        <v>771</v>
      </c>
      <c r="I243" s="21"/>
      <c r="J243" s="21"/>
      <c r="K243" s="21">
        <v>8</v>
      </c>
      <c r="L243" s="21">
        <v>5</v>
      </c>
      <c r="M243" s="21">
        <f t="shared" si="3"/>
        <v>13</v>
      </c>
      <c r="N243" s="21"/>
      <c r="O243" s="30" t="s">
        <v>654</v>
      </c>
    </row>
    <row r="244" spans="1:15" s="19" customFormat="1" ht="75" x14ac:dyDescent="0.25">
      <c r="A244" s="20">
        <v>584</v>
      </c>
      <c r="B244" s="21" t="s">
        <v>655</v>
      </c>
      <c r="C244" s="21" t="s">
        <v>641</v>
      </c>
      <c r="D244" s="21" t="s">
        <v>649</v>
      </c>
      <c r="E244" s="21">
        <v>279</v>
      </c>
      <c r="F244" s="21" t="s">
        <v>656</v>
      </c>
      <c r="G244" s="21">
        <v>21</v>
      </c>
      <c r="H244" s="22" t="s">
        <v>771</v>
      </c>
      <c r="I244" s="21"/>
      <c r="J244" s="21"/>
      <c r="K244" s="21">
        <v>6</v>
      </c>
      <c r="L244" s="21">
        <v>6</v>
      </c>
      <c r="M244" s="21">
        <f t="shared" si="3"/>
        <v>12</v>
      </c>
      <c r="N244" s="21"/>
      <c r="O244" s="30" t="s">
        <v>657</v>
      </c>
    </row>
    <row r="245" spans="1:15" s="19" customFormat="1" ht="75" x14ac:dyDescent="0.25">
      <c r="A245" s="20">
        <v>585</v>
      </c>
      <c r="B245" s="21" t="s">
        <v>658</v>
      </c>
      <c r="C245" s="21" t="s">
        <v>641</v>
      </c>
      <c r="D245" s="21" t="s">
        <v>649</v>
      </c>
      <c r="E245" s="21">
        <v>282</v>
      </c>
      <c r="F245" s="21" t="s">
        <v>659</v>
      </c>
      <c r="G245" s="21" t="s">
        <v>22</v>
      </c>
      <c r="H245" s="21" t="s">
        <v>22</v>
      </c>
      <c r="I245" s="21"/>
      <c r="J245" s="21"/>
      <c r="K245" s="21">
        <v>3</v>
      </c>
      <c r="L245" s="21">
        <v>3</v>
      </c>
      <c r="M245" s="21">
        <f t="shared" si="3"/>
        <v>6</v>
      </c>
      <c r="N245" s="21"/>
      <c r="O245" s="30" t="s">
        <v>660</v>
      </c>
    </row>
    <row r="246" spans="1:15" s="19" customFormat="1" ht="75" x14ac:dyDescent="0.25">
      <c r="A246" s="20">
        <v>586</v>
      </c>
      <c r="B246" s="21" t="s">
        <v>661</v>
      </c>
      <c r="C246" s="21" t="s">
        <v>641</v>
      </c>
      <c r="D246" s="21" t="s">
        <v>662</v>
      </c>
      <c r="E246" s="21">
        <v>43</v>
      </c>
      <c r="F246" s="21" t="s">
        <v>663</v>
      </c>
      <c r="G246" s="21">
        <v>153</v>
      </c>
      <c r="H246" s="22" t="s">
        <v>771</v>
      </c>
      <c r="I246" s="21"/>
      <c r="J246" s="21"/>
      <c r="K246" s="21">
        <v>3</v>
      </c>
      <c r="L246" s="21">
        <v>3</v>
      </c>
      <c r="M246" s="21">
        <f t="shared" si="3"/>
        <v>6</v>
      </c>
      <c r="N246" s="21" t="s">
        <v>39</v>
      </c>
      <c r="O246" s="30" t="s">
        <v>664</v>
      </c>
    </row>
    <row r="247" spans="1:15" s="19" customFormat="1" ht="120" x14ac:dyDescent="0.25">
      <c r="A247" s="20">
        <v>587</v>
      </c>
      <c r="B247" s="21" t="s">
        <v>665</v>
      </c>
      <c r="C247" s="21" t="s">
        <v>641</v>
      </c>
      <c r="D247" s="21" t="s">
        <v>662</v>
      </c>
      <c r="E247" s="21">
        <v>43</v>
      </c>
      <c r="F247" s="21" t="s">
        <v>666</v>
      </c>
      <c r="G247" s="21">
        <v>323</v>
      </c>
      <c r="H247" s="22" t="s">
        <v>771</v>
      </c>
      <c r="I247" s="21"/>
      <c r="J247" s="21"/>
      <c r="K247" s="21">
        <v>10</v>
      </c>
      <c r="L247" s="21">
        <v>10</v>
      </c>
      <c r="M247" s="21">
        <f t="shared" si="3"/>
        <v>20</v>
      </c>
      <c r="N247" s="21" t="s">
        <v>39</v>
      </c>
      <c r="O247" s="30" t="s">
        <v>667</v>
      </c>
    </row>
    <row r="248" spans="1:15" s="19" customFormat="1" ht="120" x14ac:dyDescent="0.25">
      <c r="A248" s="20">
        <v>588</v>
      </c>
      <c r="B248" s="21" t="s">
        <v>668</v>
      </c>
      <c r="C248" s="21" t="s">
        <v>641</v>
      </c>
      <c r="D248" s="21" t="s">
        <v>669</v>
      </c>
      <c r="E248" s="21">
        <v>1</v>
      </c>
      <c r="F248" s="21" t="s">
        <v>670</v>
      </c>
      <c r="G248" s="21">
        <v>126</v>
      </c>
      <c r="H248" s="22" t="s">
        <v>771</v>
      </c>
      <c r="I248" s="21"/>
      <c r="J248" s="21"/>
      <c r="K248" s="21">
        <v>20</v>
      </c>
      <c r="L248" s="21">
        <v>20</v>
      </c>
      <c r="M248" s="21">
        <f t="shared" si="3"/>
        <v>40</v>
      </c>
      <c r="N248" s="21" t="s">
        <v>73</v>
      </c>
      <c r="O248" s="30" t="s">
        <v>671</v>
      </c>
    </row>
    <row r="249" spans="1:15" s="19" customFormat="1" ht="75" x14ac:dyDescent="0.25">
      <c r="A249" s="20">
        <v>589</v>
      </c>
      <c r="B249" s="21" t="s">
        <v>672</v>
      </c>
      <c r="C249" s="21" t="s">
        <v>641</v>
      </c>
      <c r="D249" s="21" t="s">
        <v>669</v>
      </c>
      <c r="E249" s="21">
        <v>51</v>
      </c>
      <c r="F249" s="21" t="s">
        <v>673</v>
      </c>
      <c r="G249" s="21" t="s">
        <v>22</v>
      </c>
      <c r="H249" s="21" t="s">
        <v>22</v>
      </c>
      <c r="I249" s="21"/>
      <c r="J249" s="21"/>
      <c r="K249" s="21">
        <v>5</v>
      </c>
      <c r="L249" s="21">
        <v>5</v>
      </c>
      <c r="M249" s="21">
        <f t="shared" si="3"/>
        <v>10</v>
      </c>
      <c r="N249" s="21" t="s">
        <v>73</v>
      </c>
      <c r="O249" s="30" t="s">
        <v>674</v>
      </c>
    </row>
    <row r="250" spans="1:15" s="19" customFormat="1" ht="75" x14ac:dyDescent="0.25">
      <c r="A250" s="20">
        <v>590</v>
      </c>
      <c r="B250" s="21" t="s">
        <v>675</v>
      </c>
      <c r="C250" s="21" t="s">
        <v>641</v>
      </c>
      <c r="D250" s="21" t="s">
        <v>669</v>
      </c>
      <c r="E250" s="21">
        <v>18</v>
      </c>
      <c r="F250" s="21" t="s">
        <v>676</v>
      </c>
      <c r="G250" s="21">
        <v>19</v>
      </c>
      <c r="H250" s="22" t="s">
        <v>771</v>
      </c>
      <c r="I250" s="21"/>
      <c r="J250" s="21"/>
      <c r="K250" s="21">
        <v>5</v>
      </c>
      <c r="L250" s="21">
        <v>5</v>
      </c>
      <c r="M250" s="21">
        <f t="shared" si="3"/>
        <v>10</v>
      </c>
      <c r="N250" s="21" t="s">
        <v>39</v>
      </c>
      <c r="O250" s="30" t="s">
        <v>677</v>
      </c>
    </row>
    <row r="251" spans="1:15" s="19" customFormat="1" ht="60" x14ac:dyDescent="0.25">
      <c r="A251" s="20">
        <v>591</v>
      </c>
      <c r="B251" s="21" t="s">
        <v>678</v>
      </c>
      <c r="C251" s="21" t="s">
        <v>641</v>
      </c>
      <c r="D251" s="21" t="s">
        <v>679</v>
      </c>
      <c r="E251" s="21">
        <v>45</v>
      </c>
      <c r="F251" s="21" t="s">
        <v>680</v>
      </c>
      <c r="G251" s="21" t="s">
        <v>22</v>
      </c>
      <c r="H251" s="21" t="s">
        <v>22</v>
      </c>
      <c r="I251" s="21"/>
      <c r="J251" s="21"/>
      <c r="K251" s="21">
        <v>2</v>
      </c>
      <c r="L251" s="21">
        <v>2</v>
      </c>
      <c r="M251" s="21">
        <f t="shared" si="3"/>
        <v>4</v>
      </c>
      <c r="N251" s="21"/>
      <c r="O251" s="30" t="s">
        <v>681</v>
      </c>
    </row>
    <row r="252" spans="1:15" s="19" customFormat="1" ht="90" x14ac:dyDescent="0.25">
      <c r="A252" s="20">
        <v>592</v>
      </c>
      <c r="B252" s="21" t="s">
        <v>388</v>
      </c>
      <c r="C252" s="21" t="s">
        <v>389</v>
      </c>
      <c r="D252" s="21" t="s">
        <v>390</v>
      </c>
      <c r="E252" s="21" t="s">
        <v>22</v>
      </c>
      <c r="F252" s="21" t="s">
        <v>391</v>
      </c>
      <c r="G252" s="21">
        <v>8</v>
      </c>
      <c r="H252" s="22" t="s">
        <v>771</v>
      </c>
      <c r="I252" s="21"/>
      <c r="J252" s="21"/>
      <c r="K252" s="21">
        <v>3</v>
      </c>
      <c r="L252" s="21">
        <v>3</v>
      </c>
      <c r="M252" s="21">
        <f t="shared" si="3"/>
        <v>6</v>
      </c>
      <c r="N252" s="21" t="s">
        <v>39</v>
      </c>
      <c r="O252" s="30" t="s">
        <v>392</v>
      </c>
    </row>
    <row r="253" spans="1:15" s="19" customFormat="1" ht="75" x14ac:dyDescent="0.25">
      <c r="A253" s="20">
        <v>593</v>
      </c>
      <c r="B253" s="21" t="s">
        <v>125</v>
      </c>
      <c r="C253" s="21" t="s">
        <v>126</v>
      </c>
      <c r="D253" s="21" t="s">
        <v>127</v>
      </c>
      <c r="E253" s="21" t="s">
        <v>128</v>
      </c>
      <c r="F253" s="21" t="s">
        <v>129</v>
      </c>
      <c r="G253" s="21">
        <v>4</v>
      </c>
      <c r="H253" s="22" t="s">
        <v>771</v>
      </c>
      <c r="I253" s="21"/>
      <c r="J253" s="21"/>
      <c r="K253" s="21">
        <v>1</v>
      </c>
      <c r="L253" s="21">
        <v>2</v>
      </c>
      <c r="M253" s="21">
        <f t="shared" si="3"/>
        <v>3</v>
      </c>
      <c r="N253" s="21"/>
      <c r="O253" s="30" t="s">
        <v>130</v>
      </c>
    </row>
    <row r="254" spans="1:15" s="11" customFormat="1" ht="165" x14ac:dyDescent="0.3">
      <c r="A254" s="20">
        <v>594</v>
      </c>
      <c r="B254" s="22" t="s">
        <v>728</v>
      </c>
      <c r="C254" s="21" t="s">
        <v>729</v>
      </c>
      <c r="D254" s="21" t="s">
        <v>730</v>
      </c>
      <c r="E254" s="21">
        <v>30</v>
      </c>
      <c r="F254" s="22" t="s">
        <v>731</v>
      </c>
      <c r="G254" s="21">
        <v>185</v>
      </c>
      <c r="H254" s="22" t="s">
        <v>771</v>
      </c>
      <c r="I254" s="21"/>
      <c r="J254" s="21"/>
      <c r="K254" s="21">
        <v>40</v>
      </c>
      <c r="L254" s="21">
        <v>30</v>
      </c>
      <c r="M254" s="21">
        <f t="shared" si="3"/>
        <v>70</v>
      </c>
      <c r="N254" s="21"/>
      <c r="O254" s="31" t="s">
        <v>732</v>
      </c>
    </row>
    <row r="255" spans="1:15" ht="90" x14ac:dyDescent="0.25">
      <c r="A255" s="20">
        <v>595</v>
      </c>
      <c r="B255" s="22" t="s">
        <v>733</v>
      </c>
      <c r="C255" s="21" t="s">
        <v>729</v>
      </c>
      <c r="D255" s="21" t="s">
        <v>730</v>
      </c>
      <c r="E255" s="21">
        <v>34</v>
      </c>
      <c r="F255" s="22" t="s">
        <v>734</v>
      </c>
      <c r="G255" s="21">
        <v>149</v>
      </c>
      <c r="H255" s="22" t="s">
        <v>771</v>
      </c>
      <c r="I255" s="21"/>
      <c r="J255" s="21"/>
      <c r="K255" s="21">
        <v>40</v>
      </c>
      <c r="L255" s="21">
        <v>30</v>
      </c>
      <c r="M255" s="21">
        <f t="shared" si="3"/>
        <v>70</v>
      </c>
      <c r="N255" s="21"/>
      <c r="O255" s="31" t="s">
        <v>732</v>
      </c>
    </row>
    <row r="256" spans="1:15" ht="90" x14ac:dyDescent="0.25">
      <c r="A256" s="20">
        <v>596</v>
      </c>
      <c r="B256" s="22" t="s">
        <v>735</v>
      </c>
      <c r="C256" s="21" t="s">
        <v>729</v>
      </c>
      <c r="D256" s="21" t="s">
        <v>730</v>
      </c>
      <c r="E256" s="21">
        <v>34</v>
      </c>
      <c r="F256" s="22" t="s">
        <v>736</v>
      </c>
      <c r="G256" s="21">
        <v>28</v>
      </c>
      <c r="H256" s="22" t="s">
        <v>771</v>
      </c>
      <c r="I256" s="21"/>
      <c r="J256" s="21"/>
      <c r="K256" s="21">
        <v>30</v>
      </c>
      <c r="L256" s="21">
        <v>30</v>
      </c>
      <c r="M256" s="21">
        <f t="shared" si="3"/>
        <v>60</v>
      </c>
      <c r="N256" s="21" t="s">
        <v>39</v>
      </c>
      <c r="O256" s="31" t="s">
        <v>737</v>
      </c>
    </row>
    <row r="257" spans="1:15" ht="90" x14ac:dyDescent="0.25">
      <c r="A257" s="20">
        <v>597</v>
      </c>
      <c r="B257" s="22" t="s">
        <v>738</v>
      </c>
      <c r="C257" s="21" t="s">
        <v>729</v>
      </c>
      <c r="D257" s="21" t="s">
        <v>730</v>
      </c>
      <c r="E257" s="21">
        <v>34</v>
      </c>
      <c r="F257" s="22" t="s">
        <v>739</v>
      </c>
      <c r="G257" s="21">
        <v>85</v>
      </c>
      <c r="H257" s="22" t="s">
        <v>771</v>
      </c>
      <c r="I257" s="21"/>
      <c r="J257" s="21"/>
      <c r="K257" s="21">
        <v>6</v>
      </c>
      <c r="L257" s="21">
        <v>6</v>
      </c>
      <c r="M257" s="21">
        <f t="shared" si="3"/>
        <v>12</v>
      </c>
      <c r="N257" s="21" t="s">
        <v>39</v>
      </c>
      <c r="O257" s="31" t="s">
        <v>737</v>
      </c>
    </row>
    <row r="258" spans="1:15" ht="90" x14ac:dyDescent="0.25">
      <c r="A258" s="20">
        <v>598</v>
      </c>
      <c r="B258" s="22" t="s">
        <v>744</v>
      </c>
      <c r="C258" s="21" t="s">
        <v>729</v>
      </c>
      <c r="D258" s="21" t="s">
        <v>730</v>
      </c>
      <c r="E258" s="21">
        <v>34</v>
      </c>
      <c r="F258" s="22" t="s">
        <v>745</v>
      </c>
      <c r="G258" s="21" t="s">
        <v>144</v>
      </c>
      <c r="H258" s="21" t="s">
        <v>22</v>
      </c>
      <c r="I258" s="21"/>
      <c r="J258" s="21"/>
      <c r="K258" s="21">
        <v>1</v>
      </c>
      <c r="L258" s="21">
        <v>1</v>
      </c>
      <c r="M258" s="21">
        <f t="shared" si="3"/>
        <v>2</v>
      </c>
      <c r="N258" s="21" t="s">
        <v>73</v>
      </c>
      <c r="O258" s="31" t="s">
        <v>746</v>
      </c>
    </row>
    <row r="259" spans="1:15" ht="105" x14ac:dyDescent="0.25">
      <c r="A259" s="20">
        <v>599</v>
      </c>
      <c r="B259" s="22" t="s">
        <v>751</v>
      </c>
      <c r="C259" s="21" t="s">
        <v>729</v>
      </c>
      <c r="D259" s="21" t="s">
        <v>747</v>
      </c>
      <c r="E259" s="21">
        <v>33</v>
      </c>
      <c r="F259" s="22" t="s">
        <v>752</v>
      </c>
      <c r="G259" s="21" t="s">
        <v>144</v>
      </c>
      <c r="H259" s="21" t="s">
        <v>22</v>
      </c>
      <c r="I259" s="21"/>
      <c r="J259" s="21"/>
      <c r="K259" s="21">
        <v>58</v>
      </c>
      <c r="L259" s="21">
        <v>58</v>
      </c>
      <c r="M259" s="21">
        <f t="shared" si="3"/>
        <v>116</v>
      </c>
      <c r="N259" s="21" t="s">
        <v>73</v>
      </c>
      <c r="O259" s="31" t="s">
        <v>753</v>
      </c>
    </row>
    <row r="260" spans="1:15" ht="90" x14ac:dyDescent="0.25">
      <c r="A260" s="20">
        <v>600</v>
      </c>
      <c r="B260" s="22" t="s">
        <v>748</v>
      </c>
      <c r="C260" s="21" t="s">
        <v>729</v>
      </c>
      <c r="D260" s="21" t="s">
        <v>747</v>
      </c>
      <c r="E260" s="21">
        <v>33</v>
      </c>
      <c r="F260" s="22" t="s">
        <v>749</v>
      </c>
      <c r="G260" s="21" t="s">
        <v>22</v>
      </c>
      <c r="H260" s="22" t="s">
        <v>771</v>
      </c>
      <c r="I260" s="21"/>
      <c r="J260" s="21"/>
      <c r="K260" s="21">
        <v>58</v>
      </c>
      <c r="L260" s="21">
        <v>58</v>
      </c>
      <c r="M260" s="21">
        <f t="shared" si="3"/>
        <v>116</v>
      </c>
      <c r="N260" s="21" t="s">
        <v>73</v>
      </c>
      <c r="O260" s="31" t="s">
        <v>754</v>
      </c>
    </row>
    <row r="261" spans="1:15" ht="90" x14ac:dyDescent="0.25">
      <c r="A261" s="20">
        <v>601</v>
      </c>
      <c r="B261" s="22" t="s">
        <v>740</v>
      </c>
      <c r="C261" s="21" t="s">
        <v>729</v>
      </c>
      <c r="D261" s="21" t="s">
        <v>741</v>
      </c>
      <c r="E261" s="21">
        <v>34</v>
      </c>
      <c r="F261" s="22" t="s">
        <v>742</v>
      </c>
      <c r="G261" s="21">
        <v>96</v>
      </c>
      <c r="H261" s="22" t="s">
        <v>771</v>
      </c>
      <c r="I261" s="21"/>
      <c r="J261" s="21"/>
      <c r="K261" s="21">
        <v>0</v>
      </c>
      <c r="L261" s="21">
        <v>0</v>
      </c>
      <c r="M261" s="21">
        <f t="shared" si="3"/>
        <v>0</v>
      </c>
      <c r="N261" s="21" t="s">
        <v>39</v>
      </c>
      <c r="O261" s="31" t="s">
        <v>743</v>
      </c>
    </row>
    <row r="262" spans="1:15" ht="90.75" thickBot="1" x14ac:dyDescent="0.3">
      <c r="A262" s="40">
        <v>602</v>
      </c>
      <c r="B262" s="24" t="s">
        <v>750</v>
      </c>
      <c r="C262" s="23" t="s">
        <v>729</v>
      </c>
      <c r="D262" s="23" t="s">
        <v>741</v>
      </c>
      <c r="E262" s="23">
        <v>384</v>
      </c>
      <c r="F262" s="24" t="s">
        <v>742</v>
      </c>
      <c r="G262" s="23">
        <v>96</v>
      </c>
      <c r="H262" s="24" t="s">
        <v>771</v>
      </c>
      <c r="I262" s="23"/>
      <c r="J262" s="23"/>
      <c r="K262" s="23">
        <v>5</v>
      </c>
      <c r="L262" s="23">
        <v>5</v>
      </c>
      <c r="M262" s="23">
        <f t="shared" si="3"/>
        <v>10</v>
      </c>
      <c r="N262" s="23"/>
      <c r="O262" s="32" t="s">
        <v>743</v>
      </c>
    </row>
    <row r="263" spans="1:15" ht="21" thickBot="1" x14ac:dyDescent="0.3">
      <c r="A263" s="15"/>
      <c r="B263" s="10"/>
      <c r="C263" s="10"/>
      <c r="D263" s="54" t="s">
        <v>772</v>
      </c>
      <c r="E263" s="55"/>
      <c r="F263" s="55"/>
      <c r="G263" s="55"/>
      <c r="H263" s="56"/>
      <c r="I263" s="38">
        <f>SUBTOTAL(9,I15:I253)</f>
        <v>0</v>
      </c>
      <c r="J263" s="38">
        <f>SUBTOTAL(9,J15:J253)</f>
        <v>0</v>
      </c>
      <c r="K263" s="38">
        <f>SUM(K10:K262)</f>
        <v>6254</v>
      </c>
      <c r="L263" s="38">
        <f>SUM(L10:L262)</f>
        <v>5707</v>
      </c>
      <c r="M263" s="39">
        <f>SUM(M10:M262)</f>
        <v>11961</v>
      </c>
      <c r="N263" s="36"/>
      <c r="O263" s="36"/>
    </row>
    <row r="264" spans="1:15" ht="15.75" thickTop="1" x14ac:dyDescent="0.25"/>
  </sheetData>
  <sortState ref="A10:O262">
    <sortCondition ref="C10:C262"/>
  </sortState>
  <mergeCells count="18">
    <mergeCell ref="D263:H263"/>
    <mergeCell ref="A5:D5"/>
    <mergeCell ref="D1:F1"/>
    <mergeCell ref="G1:N1"/>
    <mergeCell ref="D2:F3"/>
    <mergeCell ref="G2:N2"/>
    <mergeCell ref="G3:N3"/>
    <mergeCell ref="O8:O9"/>
    <mergeCell ref="A7:O7"/>
    <mergeCell ref="A8:A9"/>
    <mergeCell ref="B8:B9"/>
    <mergeCell ref="C8:C9"/>
    <mergeCell ref="D8:D9"/>
    <mergeCell ref="E8:E9"/>
    <mergeCell ref="F8:F9"/>
    <mergeCell ref="G8:L8"/>
    <mergeCell ref="M8:M9"/>
    <mergeCell ref="N8:N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SEGUNDO SEMESTRE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Ivan Botero Salazar</dc:creator>
  <cp:lastModifiedBy>Laura Camila Heredia Davila</cp:lastModifiedBy>
  <dcterms:created xsi:type="dcterms:W3CDTF">2024-06-17T16:52:28Z</dcterms:created>
  <dcterms:modified xsi:type="dcterms:W3CDTF">2024-06-28T20:52:40Z</dcterms:modified>
</cp:coreProperties>
</file>